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12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<sst xmlns="http://schemas.openxmlformats.org/spreadsheetml/2006/main" count="310" uniqueCount="131">
  <si>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</si>
  <si>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</si>
  <si>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</si>
  <si>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</si>
  <si>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</si>
  <si>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</si>
  <si>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</si>
  <si>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</si>
  <si>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</si>
  <si>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</si>
  <si>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</si>
  <si>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</si>
  <si>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</si>
  <si>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</si>
  <si>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</si>
  <si>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</si>
  <si>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</si>
  <si>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</si>
  <si>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</si>
  <si>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</si>
  <si>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</si>
  <si>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</si>
  <si>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</si>
  <si>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</si>
  <si>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</si>
  <si>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</si>
  <si>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</si>
  <si>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</si>
  <si>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</si>
  <si>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</si>
  <si>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</si>
  <si>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</si>
  <si>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</si>
  <si>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</si>
  <si>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</si>
  <si>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</si>
  <si>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</si>
  <si>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</si>
  <si>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</si>
  <si>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</si>
  <si>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</si>
  <si>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</si>
  <si>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</si>
  <si>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</si>
  <si>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</si>
  <si>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</si>
  <si>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</si>
  <si>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</si>
  <si>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</si>
  <si>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</si>
  <si>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</si>
  <si>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3/5</t>
  </si>
  <si>
    <t>28353</t>
  </si>
  <si>
    <t>เด็กชายธีราภัทร  ข่ายสุวรรณ</t>
  </si>
  <si>
    <t>28397</t>
  </si>
  <si>
    <t>เด็กชายนครินทร์  คำเผ่า</t>
  </si>
  <si>
    <t>28438</t>
  </si>
  <si>
    <t>เด็กชายคุณวุฒิ  ชื่นชม</t>
  </si>
  <si>
    <t>28458</t>
  </si>
  <si>
    <t>เด็กชายอัจฉริย์  อุทธิสินธ์</t>
  </si>
  <si>
    <t>28484</t>
  </si>
  <si>
    <t>เด็กชายชนาธิป  เผ่าศรีไชย</t>
  </si>
  <si>
    <t>28486</t>
  </si>
  <si>
    <t>เด็กชายธรรมรัตน์  ดุริยะรักษ์</t>
  </si>
  <si>
    <t>28503</t>
  </si>
  <si>
    <t>เด็กชายอิทธิกร  นันต๊ะ</t>
  </si>
  <si>
    <t>28529</t>
  </si>
  <si>
    <t>เด็กชายชัยชาญ  แก้วใส</t>
  </si>
  <si>
    <t>28533</t>
  </si>
  <si>
    <t>เด็กชายธนบดี  นันทชัย</t>
  </si>
  <si>
    <t>28536</t>
  </si>
  <si>
    <t>เด็กชายเนติธร  ศรีประภา</t>
  </si>
  <si>
    <t>28539</t>
  </si>
  <si>
    <t>เด็กชายรัชชานนท์  ดวงแก้ว</t>
  </si>
  <si>
    <t>28542</t>
  </si>
  <si>
    <t>เด็กชายวราวุฒิ  สาคร</t>
  </si>
  <si>
    <t>28545</t>
  </si>
  <si>
    <t>เด็กชายสิรภพ  เทพวงศ์</t>
  </si>
  <si>
    <t>28666</t>
  </si>
  <si>
    <t>เด็กชายณพฤฒพงศ์  เพียรจริง</t>
  </si>
  <si>
    <t>28669</t>
  </si>
  <si>
    <t>เด็กชายธนกฤต  ฉันทะ</t>
  </si>
  <si>
    <t>28670</t>
  </si>
  <si>
    <t>เด็กชายธนัท  อินต๊ะสุวรรณ์</t>
  </si>
  <si>
    <t>28673</t>
  </si>
  <si>
    <t>เด็กชายปุญญพัฒน์  วุฒิเขตร์</t>
  </si>
  <si>
    <t>28709</t>
  </si>
  <si>
    <t>เด็กชายณัฐปภัสร์  สัณห์ธนาภรณ์</t>
  </si>
  <si>
    <t>28722</t>
  </si>
  <si>
    <t>เด็กชายวสันต์  หาญจริง</t>
  </si>
  <si>
    <t>28766</t>
  </si>
  <si>
    <t>เด็กชายภัทรพล  ทองทิพย์</t>
  </si>
  <si>
    <t>28767</t>
  </si>
  <si>
    <t>เด็กชายภูตะวัน  ปัญญาทิพย์</t>
  </si>
  <si>
    <t>28769</t>
  </si>
  <si>
    <t>เด็กชายรัตนพล  ไชยยศ</t>
  </si>
  <si>
    <t>28770</t>
  </si>
  <si>
    <t>เด็กชายวัฒนา  ทิมาไชย</t>
  </si>
  <si>
    <t>28771</t>
  </si>
  <si>
    <t>เด็กชายวิชญะ  วงค์ขัติย์</t>
  </si>
  <si>
    <t>28796</t>
  </si>
  <si>
    <t>เด็กชายฉัตรดนัย  หาทรัพย์</t>
  </si>
  <si>
    <t>28801</t>
  </si>
  <si>
    <t>เด็กชายธนาคาร  ประกิตธรรังษี</t>
  </si>
  <si>
    <t>28805</t>
  </si>
  <si>
    <t>เด็กชายพลพะเยา  แสงรัตนางกูร</t>
  </si>
  <si>
    <t>28813</t>
  </si>
  <si>
    <t>เด็กชายภูริช  นนทรีย์</t>
  </si>
  <si>
    <t>เด็กชายพงศ์พลิน  สักแกแก้ว</t>
  </si>
  <si>
    <t>28514</t>
  </si>
  <si>
    <t>เด็กหญิงชาลิษา  มาต๊ะ</t>
  </si>
  <si>
    <t>28517</t>
  </si>
  <si>
    <t>เด็กหญิงณัฐธิดา  คล่องใจ</t>
  </si>
  <si>
    <t>28550</t>
  </si>
  <si>
    <t>เด็กหญิงกัญญาพัชร  พรหมเสน</t>
  </si>
  <si>
    <t>28552</t>
  </si>
  <si>
    <t>เด็กหญิงเก็จมณี  ดวงวรรณา</t>
  </si>
  <si>
    <t>28555</t>
  </si>
  <si>
    <t>เด็กหญิงนันทิยา  หน่อคำ</t>
  </si>
  <si>
    <t>28792</t>
  </si>
  <si>
    <t>เด็กหญิงรุ่งทิพย์  ขัตธิ</t>
  </si>
  <si>
    <t>28830</t>
  </si>
  <si>
    <t>เด็กหญิงปาณหทัย  กุลศิล</t>
  </si>
  <si>
    <t>28840</t>
  </si>
  <si>
    <t>เด็กหญิงอาทิตยา  เปรื่องวิชาธร</t>
  </si>
  <si>
    <t>28916</t>
  </si>
  <si>
    <t>เด็กหญิงปรียากร  สุขสวัสดิ์</t>
  </si>
  <si>
    <t>28924</t>
  </si>
  <si>
    <t>เด็กหญิงรังรอง  สระทองอยู่</t>
  </si>
  <si>
    <t>29769</t>
  </si>
  <si>
    <t>เด็กหญิงจารุลักษณ์  ลือชา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</si>
</sst>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Browallia New"/>
      <family val="2"/>
    </font>
    <font>
      <sz val="12"/>
      <color indexed="8"/>
      <name val="TH SarabunPSK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Browallia New"/>
      <family val="2"/>
    </font>
    <font>
      <sz val="12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09" fillId="0" borderId="11" xfId="0" applyFont="1" applyBorder="1" applyAlignment="1">
      <alignment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8" fillId="36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6" borderId="6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horizontal="center" vertical="center"/>
    </xf>
    <xf numFmtId="0" fontId="55" fillId="37" borderId="19" xfId="0" applyFont="1" applyFill="1" applyBorder="1" applyAlignment="1">
      <alignment horizontal="center"/>
    </xf>
    <xf numFmtId="0" fontId="110" fillId="0" borderId="71" xfId="0" applyFont="1" applyBorder="1" applyAlignment="1">
      <alignment horizontal="center" shrinkToFit="1"/>
    </xf>
    <xf numFmtId="0" fontId="45" fillId="34" borderId="17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/>
    </xf>
    <xf numFmtId="0" fontId="110" fillId="0" borderId="72" xfId="0" applyFont="1" applyBorder="1" applyAlignment="1">
      <alignment horizontal="center" shrinkToFit="1"/>
    </xf>
    <xf numFmtId="0" fontId="110" fillId="0" borderId="73" xfId="0" applyFont="1" applyBorder="1" applyAlignment="1">
      <alignment horizontal="center" shrinkToFit="1"/>
    </xf>
    <xf numFmtId="0" fontId="110" fillId="0" borderId="74" xfId="0" applyFont="1" applyBorder="1" applyAlignment="1">
      <alignment horizontal="center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13532044"/>
        <c:axId val="54679533"/>
      </c:bar3DChart>
      <c:catAx>
        <c:axId val="135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9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679533"/>
        <c:crosses val="autoZero"/>
        <c:auto val="1"/>
        <c:lblOffset val="100"/>
        <c:tickLblSkip val="1"/>
        <c:noMultiLvlLbl val="0"/>
      </c:catAx>
      <c:valAx>
        <c:axId val="5467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32044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22353750"/>
        <c:axId val="66966023"/>
      </c:bar3DChart>
      <c:catAx>
        <c:axId val="2235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966023"/>
        <c:crosses val="autoZero"/>
        <c:auto val="1"/>
        <c:lblOffset val="100"/>
        <c:tickLblSkip val="1"/>
        <c:noMultiLvlLbl val="0"/>
      </c:catAx>
      <c:valAx>
        <c:axId val="6696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353750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SDQ%20%20&#3617;%201-6\&#3617;.2\SDQ&#3617;2_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40</v>
      </c>
      <c r="B1" s="266"/>
      <c r="C1" s="266"/>
      <c r="D1" s="266"/>
      <c r="E1" s="266"/>
      <c r="F1" s="266"/>
      <c r="G1" s="291"/>
      <c r="H1" s="291"/>
      <c r="I1" s="291"/>
      <c r="J1" s="292"/>
    </row>
    <row r="2" spans="1:10" ht="21.75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298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58"/>
      <c r="F3" s="299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28353</v>
      </c>
      <c r="D4" s="46" t="str">
        <f>input1!D4</f>
        <v>เด็กชายธีราภัทร  ข่ายสุวรรณ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28397</v>
      </c>
      <c r="D5" s="217" t="str">
        <f>input1!D5</f>
        <v>เด็กชายนครินทร์  คำเผ่า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28438</v>
      </c>
      <c r="D6" s="217" t="str">
        <f>input1!D6</f>
        <v>เด็กชายคุณวุฒิ  ชื่นชม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28458</v>
      </c>
      <c r="D7" s="217" t="str">
        <f>input1!D7</f>
        <v>เด็กชายอัจฉริย์  อุทธิสินธ์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28484</v>
      </c>
      <c r="D8" s="217" t="str">
        <f>input1!D8</f>
        <v>เด็กชายชนาธิป  เผ่าศรีไชย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28486</v>
      </c>
      <c r="D9" s="217" t="str">
        <f>input1!D9</f>
        <v>เด็กชายธรรมรัตน์  ดุริยะรักษ์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28503</v>
      </c>
      <c r="D10" s="217" t="str">
        <f>input1!D10</f>
        <v>เด็กชายอิทธิกร  นันต๊ะ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28529</v>
      </c>
      <c r="D11" s="217" t="str">
        <f>input1!D11</f>
        <v>เด็กชายชัยชาญ  แก้วใส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28533</v>
      </c>
      <c r="D12" s="217" t="str">
        <f>input1!D12</f>
        <v>เด็กชายธนบดี  นันทชัย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28536</v>
      </c>
      <c r="D13" s="217" t="str">
        <f>input1!D13</f>
        <v>เด็กชายเนติธร  ศรีประภา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28539</v>
      </c>
      <c r="D14" s="217" t="str">
        <f>input1!D14</f>
        <v>เด็กชายรัชชานนท์  ดวงแก้ว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28542</v>
      </c>
      <c r="D15" s="217" t="str">
        <f>input1!D15</f>
        <v>เด็กชายวราวุฒิ  สาคร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28545</v>
      </c>
      <c r="D16" s="217" t="str">
        <f>input1!D16</f>
        <v>เด็กชายสิรภพ  เทพวงศ์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28666</v>
      </c>
      <c r="D17" s="217" t="str">
        <f>input1!D17</f>
        <v>เด็กชายณพฤฒพงศ์  เพียรจริง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28669</v>
      </c>
      <c r="D18" s="217" t="str">
        <f>input1!D18</f>
        <v>เด็กชายธนกฤต  ฉันทะ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28670</v>
      </c>
      <c r="D19" s="217" t="str">
        <f>input1!D19</f>
        <v>เด็กชายธนัท  อินต๊ะสุวรรณ์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28673</v>
      </c>
      <c r="D20" s="217" t="str">
        <f>input1!D20</f>
        <v>เด็กชายปุญญพัฒน์  วุฒิเขตร์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28709</v>
      </c>
      <c r="D21" s="217" t="str">
        <f>input1!D21</f>
        <v>เด็กชายณัฐปภัสร์  สัณห์ธนาภรณ์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28722</v>
      </c>
      <c r="D22" s="217" t="str">
        <f>input1!D22</f>
        <v>เด็กชายวสันต์  หาญจริง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28766</v>
      </c>
      <c r="D23" s="217" t="str">
        <f>input1!D23</f>
        <v>เด็กชายภัทรพล  ทองทิพย์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28767</v>
      </c>
      <c r="D24" s="217" t="str">
        <f>input1!D24</f>
        <v>เด็กชายภูตะวัน  ปัญญาทิพย์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28769</v>
      </c>
      <c r="D25" s="217" t="str">
        <f>input1!D25</f>
        <v>เด็กชายรัตนพล  ไชยยศ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28770</v>
      </c>
      <c r="D26" s="217" t="str">
        <f>input1!D26</f>
        <v>เด็กชายวัฒนา  ทิมาไชย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28771</v>
      </c>
      <c r="D27" s="217" t="str">
        <f>input1!D27</f>
        <v>เด็กชายวิชญะ  วงค์ขัติย์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28796</v>
      </c>
      <c r="D28" s="217" t="str">
        <f>input1!D28</f>
        <v>เด็กชายฉัตรดนัย  หาทรัพย์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28801</v>
      </c>
      <c r="D29" s="217" t="str">
        <f>input1!D29</f>
        <v>เด็กชายธนาคาร  ประกิตธรรังษี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28805</v>
      </c>
      <c r="D30" s="217" t="str">
        <f>input1!D30</f>
        <v>เด็กชายพลพะเยา  แสงรัตนางกูร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28813</v>
      </c>
      <c r="D31" s="217" t="str">
        <f>input1!D31</f>
        <v>เด็กชายภูริช  นนทรีย์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30491</v>
      </c>
      <c r="D32" s="217" t="str">
        <f>input1!D32</f>
        <v>เด็กชายพงศ์พลิน  สักแกแก้ว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28514</v>
      </c>
      <c r="D33" s="217" t="str">
        <f>input1!D33</f>
        <v>เด็กหญิงชาลิษา  มาต๊ะ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28517</v>
      </c>
      <c r="D34" s="217" t="str">
        <f>input1!D34</f>
        <v>เด็กหญิงณัฐธิดา  คล่องใจ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28550</v>
      </c>
      <c r="D35" s="217" t="str">
        <f>input1!D35</f>
        <v>เด็กหญิงกัญญาพัชร  พรหมเสน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28552</v>
      </c>
      <c r="D36" s="217" t="str">
        <f>input1!D36</f>
        <v>เด็กหญิงเก็จมณี  ดวงวรรณา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28555</v>
      </c>
      <c r="D37" s="217" t="str">
        <f>input1!D37</f>
        <v>เด็กหญิงนันทิยา  หน่อคำ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28792</v>
      </c>
      <c r="D38" s="217" t="str">
        <f>input1!D38</f>
        <v>เด็กหญิงรุ่งทิพย์  ขัตธิ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28830</v>
      </c>
      <c r="D39" s="217" t="str">
        <f>input1!D39</f>
        <v>เด็กหญิงปาณหทัย  กุลศิล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28840</v>
      </c>
      <c r="D40" s="217" t="str">
        <f>input1!D40</f>
        <v>เด็กหญิงอาทิตยา  เปรื่องวิชาธร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28916</v>
      </c>
      <c r="D41" s="217" t="str">
        <f>input1!D41</f>
        <v>เด็กหญิงปรียากร  สุขสวัสดิ์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28924</v>
      </c>
      <c r="D42" s="217" t="str">
        <f>input1!D42</f>
        <v>เด็กหญิงรังรอง  สระทองอยู่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29769</v>
      </c>
      <c r="D43" s="217" t="str">
        <f>input1!D43</f>
        <v>เด็กหญิงจารุลักษณ์  ลือชา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0</v>
      </c>
      <c r="C44" s="49">
        <f>input1!C44</f>
        <v>0</v>
      </c>
      <c r="D44" s="217">
        <f>input1!D44</f>
        <v>0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0</v>
      </c>
      <c r="C45" s="49">
        <f>input1!C45</f>
        <v>0</v>
      </c>
      <c r="D45" s="217">
        <f>input1!D45</f>
        <v>0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41</v>
      </c>
      <c r="B1" s="266"/>
      <c r="C1" s="266"/>
      <c r="D1" s="266"/>
      <c r="E1" s="266"/>
      <c r="F1" s="266"/>
      <c r="G1" s="291"/>
      <c r="H1" s="291"/>
      <c r="I1" s="291"/>
      <c r="J1" s="292"/>
    </row>
    <row r="2" spans="1:10" ht="21.75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298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58"/>
      <c r="F3" s="299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28353</v>
      </c>
      <c r="D4" s="46" t="str">
        <f>input1!D4</f>
        <v>เด็กชายธีราภัทร  ข่ายสุวรรณ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28397</v>
      </c>
      <c r="D5" s="217" t="str">
        <f>input1!D5</f>
        <v>เด็กชายนครินทร์  คำเผ่า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28438</v>
      </c>
      <c r="D6" s="217" t="str">
        <f>input1!D6</f>
        <v>เด็กชายคุณวุฒิ  ชื่นชม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28458</v>
      </c>
      <c r="D7" s="217" t="str">
        <f>input1!D7</f>
        <v>เด็กชายอัจฉริย์  อุทธิสินธ์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28484</v>
      </c>
      <c r="D8" s="217" t="str">
        <f>input1!D8</f>
        <v>เด็กชายชนาธิป  เผ่าศรีไชย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28486</v>
      </c>
      <c r="D9" s="217" t="str">
        <f>input1!D9</f>
        <v>เด็กชายธรรมรัตน์  ดุริยะรักษ์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28503</v>
      </c>
      <c r="D10" s="217" t="str">
        <f>input1!D10</f>
        <v>เด็กชายอิทธิกร  นันต๊ะ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28529</v>
      </c>
      <c r="D11" s="217" t="str">
        <f>input1!D11</f>
        <v>เด็กชายชัยชาญ  แก้วใส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28533</v>
      </c>
      <c r="D12" s="217" t="str">
        <f>input1!D12</f>
        <v>เด็กชายธนบดี  นันทชัย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28536</v>
      </c>
      <c r="D13" s="217" t="str">
        <f>input1!D13</f>
        <v>เด็กชายเนติธร  ศรีประภา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28539</v>
      </c>
      <c r="D14" s="217" t="str">
        <f>input1!D14</f>
        <v>เด็กชายรัชชานนท์  ดวงแก้ว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28542</v>
      </c>
      <c r="D15" s="217" t="str">
        <f>input1!D15</f>
        <v>เด็กชายวราวุฒิ  สาคร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28545</v>
      </c>
      <c r="D16" s="217" t="str">
        <f>input1!D16</f>
        <v>เด็กชายสิรภพ  เทพวงศ์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28666</v>
      </c>
      <c r="D17" s="217" t="str">
        <f>input1!D17</f>
        <v>เด็กชายณพฤฒพงศ์  เพียรจริง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28669</v>
      </c>
      <c r="D18" s="217" t="str">
        <f>input1!D18</f>
        <v>เด็กชายธนกฤต  ฉันทะ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28670</v>
      </c>
      <c r="D19" s="217" t="str">
        <f>input1!D19</f>
        <v>เด็กชายธนัท  อินต๊ะสุวรรณ์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28673</v>
      </c>
      <c r="D20" s="217" t="str">
        <f>input1!D20</f>
        <v>เด็กชายปุญญพัฒน์  วุฒิเขตร์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28709</v>
      </c>
      <c r="D21" s="217" t="str">
        <f>input1!D21</f>
        <v>เด็กชายณัฐปภัสร์  สัณห์ธนาภรณ์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28722</v>
      </c>
      <c r="D22" s="217" t="str">
        <f>input1!D22</f>
        <v>เด็กชายวสันต์  หาญจริง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28766</v>
      </c>
      <c r="D23" s="217" t="str">
        <f>input1!D23</f>
        <v>เด็กชายภัทรพล  ทองทิพย์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28767</v>
      </c>
      <c r="D24" s="217" t="str">
        <f>input1!D24</f>
        <v>เด็กชายภูตะวัน  ปัญญาทิพย์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28769</v>
      </c>
      <c r="D25" s="217" t="str">
        <f>input1!D25</f>
        <v>เด็กชายรัตนพล  ไชยยศ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28770</v>
      </c>
      <c r="D26" s="217" t="str">
        <f>input1!D26</f>
        <v>เด็กชายวัฒนา  ทิมาไชย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28771</v>
      </c>
      <c r="D27" s="217" t="str">
        <f>input1!D27</f>
        <v>เด็กชายวิชญะ  วงค์ขัติย์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28796</v>
      </c>
      <c r="D28" s="217" t="str">
        <f>input1!D28</f>
        <v>เด็กชายฉัตรดนัย  หาทรัพย์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28801</v>
      </c>
      <c r="D29" s="217" t="str">
        <f>input1!D29</f>
        <v>เด็กชายธนาคาร  ประกิตธรรังษี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28805</v>
      </c>
      <c r="D30" s="217" t="str">
        <f>input1!D30</f>
        <v>เด็กชายพลพะเยา  แสงรัตนางกูร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 t="str">
        <f>input1!C31</f>
        <v>28813</v>
      </c>
      <c r="D31" s="217" t="str">
        <f>input1!D31</f>
        <v>เด็กชายภูริช  นนทรีย์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>
        <f>input1!C32</f>
        <v>30491</v>
      </c>
      <c r="D32" s="217" t="str">
        <f>input1!D32</f>
        <v>เด็กชายพงศ์พลิน  สักแกแก้ว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 t="str">
        <f>input1!C33</f>
        <v>28514</v>
      </c>
      <c r="D33" s="217" t="str">
        <f>input1!D33</f>
        <v>เด็กหญิงชาลิษา  มาต๊ะ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 t="str">
        <f>input1!C34</f>
        <v>28517</v>
      </c>
      <c r="D34" s="217" t="str">
        <f>input1!D34</f>
        <v>เด็กหญิงณัฐธิดา  คล่องใจ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 t="str">
        <f>input1!C35</f>
        <v>28550</v>
      </c>
      <c r="D35" s="217" t="str">
        <f>input1!D35</f>
        <v>เด็กหญิงกัญญาพัชร  พรหมเสน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 t="str">
        <f>input1!C36</f>
        <v>28552</v>
      </c>
      <c r="D36" s="217" t="str">
        <f>input1!D36</f>
        <v>เด็กหญิงเก็จมณี  ดวงวรรณา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 t="str">
        <f>input1!C37</f>
        <v>28555</v>
      </c>
      <c r="D37" s="217" t="str">
        <f>input1!D37</f>
        <v>เด็กหญิงนันทิยา  หน่อคำ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 t="str">
        <f>input1!C38</f>
        <v>28792</v>
      </c>
      <c r="D38" s="217" t="str">
        <f>input1!D38</f>
        <v>เด็กหญิงรุ่งทิพย์  ขัตธิ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 t="str">
        <f>input1!C39</f>
        <v>28830</v>
      </c>
      <c r="D39" s="217" t="str">
        <f>input1!D39</f>
        <v>เด็กหญิงปาณหทัย  กุลศิล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 t="str">
        <f>input1!C40</f>
        <v>28840</v>
      </c>
      <c r="D40" s="217" t="str">
        <f>input1!D40</f>
        <v>เด็กหญิงอาทิตยา  เปรื่องวิชาธร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 t="str">
        <f>input1!C41</f>
        <v>28916</v>
      </c>
      <c r="D41" s="217" t="str">
        <f>input1!D41</f>
        <v>เด็กหญิงปรียากร  สุขสวัสดิ์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 t="str">
        <f>input1!C42</f>
        <v>28924</v>
      </c>
      <c r="D42" s="217" t="str">
        <f>input1!D42</f>
        <v>เด็กหญิงรังรอง  สระทองอยู่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 t="str">
        <f>input1!C43</f>
        <v>29769</v>
      </c>
      <c r="D43" s="217" t="str">
        <f>input1!D43</f>
        <v>เด็กหญิงจารุลักษณ์  ลือชา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0</v>
      </c>
      <c r="C44" s="49">
        <f>input1!C44</f>
        <v>0</v>
      </c>
      <c r="D44" s="217">
        <f>input1!D44</f>
        <v>0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0</v>
      </c>
      <c r="C45" s="49">
        <f>input1!C45</f>
        <v>0</v>
      </c>
      <c r="D45" s="217">
        <f>input1!D45</f>
        <v>0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0</v>
      </c>
      <c r="C46" s="49">
        <f>input1!C46</f>
        <v>0</v>
      </c>
      <c r="D46" s="217">
        <f>input1!D46</f>
        <v>0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0</v>
      </c>
      <c r="C47" s="49">
        <f>input1!C47</f>
        <v>0</v>
      </c>
      <c r="D47" s="217">
        <f>input1!D47</f>
        <v>0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0</v>
      </c>
      <c r="C48" s="49">
        <f>input1!C48</f>
        <v>0</v>
      </c>
      <c r="D48" s="217">
        <f>input1!D48</f>
        <v>0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46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42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ht="21.75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301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58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28353</v>
      </c>
      <c r="D4" s="46" t="str">
        <f>input1!D4</f>
        <v>เด็กชายธีราภัทร  ข่ายสุวรรณ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28397</v>
      </c>
      <c r="D5" s="217" t="str">
        <f>input1!D5</f>
        <v>เด็กชายนครินทร์  คำเผ่า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28438</v>
      </c>
      <c r="D6" s="217" t="str">
        <f>input1!D6</f>
        <v>เด็กชายคุณวุฒิ  ชื่นชม</v>
      </c>
      <c r="E6" s="236" t="str">
        <f>equal1!F6</f>
        <v>-</v>
      </c>
      <c r="F6" s="237" t="str">
        <f>IF(equal3!H6="-","ไม่มีข้อมูล",equal3!I6)</f>
        <v>ไม่มีข้อมูล</v>
      </c>
      <c r="G6" s="237" t="str">
        <f>IF(equal3!K6="-","ไม่มีข้อมูล",equal3!L6)</f>
        <v>ไม่มีข้อมูล</v>
      </c>
      <c r="H6" s="237" t="str">
        <f>IF(equal3!N6="-","ไม่มีข้อมูล",equal3!O6)</f>
        <v>ไม่มีข้อมูล</v>
      </c>
      <c r="I6" s="237" t="str">
        <f>IF(equal3!Q6="-","ไม่มีข้อมูล",equal3!R6)</f>
        <v>ไม่มีข้อมูล</v>
      </c>
      <c r="J6" s="236" t="str">
        <f>equal3!U6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28458</v>
      </c>
      <c r="D7" s="217" t="str">
        <f>input1!D7</f>
        <v>เด็กชายอัจฉริย์  อุทธิสินธ์</v>
      </c>
      <c r="E7" s="236" t="str">
        <f>equal1!F7</f>
        <v>-</v>
      </c>
      <c r="F7" s="237" t="str">
        <f>IF(equal3!H7="-","ไม่มีข้อมูล",equal3!I7)</f>
        <v>ไม่มีข้อมูล</v>
      </c>
      <c r="G7" s="237" t="str">
        <f>IF(equal3!K7="-","ไม่มีข้อมูล",equal3!L7)</f>
        <v>ไม่มีข้อมูล</v>
      </c>
      <c r="H7" s="237" t="str">
        <f>IF(equal3!N7="-","ไม่มีข้อมูล",equal3!O7)</f>
        <v>ไม่มีข้อมูล</v>
      </c>
      <c r="I7" s="237" t="str">
        <f>IF(equal3!Q7="-","ไม่มีข้อมูล",equal3!R7)</f>
        <v>ไม่มีข้อมูล</v>
      </c>
      <c r="J7" s="236" t="str">
        <f>equal3!U7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28484</v>
      </c>
      <c r="D8" s="217" t="str">
        <f>input1!D8</f>
        <v>เด็กชายชนาธิป  เผ่าศรีไชย</v>
      </c>
      <c r="E8" s="236" t="str">
        <f>equal1!F8</f>
        <v>-</v>
      </c>
      <c r="F8" s="237" t="str">
        <f>IF(equal3!H8="-","ไม่มีข้อมูล",equal3!I8)</f>
        <v>ไม่มีข้อมูล</v>
      </c>
      <c r="G8" s="237" t="str">
        <f>IF(equal3!K8="-","ไม่มีข้อมูล",equal3!L8)</f>
        <v>ไม่มีข้อมูล</v>
      </c>
      <c r="H8" s="237" t="str">
        <f>IF(equal3!N8="-","ไม่มีข้อมูล",equal3!O8)</f>
        <v>ไม่มีข้อมูล</v>
      </c>
      <c r="I8" s="237" t="str">
        <f>IF(equal3!Q8="-","ไม่มีข้อมูล",equal3!R8)</f>
        <v>ไม่มีข้อมูล</v>
      </c>
      <c r="J8" s="236" t="str">
        <f>equal3!U8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28486</v>
      </c>
      <c r="D9" s="217" t="str">
        <f>input1!D9</f>
        <v>เด็กชายธรรมรัตน์  ดุริยะรักษ์</v>
      </c>
      <c r="E9" s="236" t="str">
        <f>equal1!F9</f>
        <v>-</v>
      </c>
      <c r="F9" s="237" t="str">
        <f>IF(equal3!H9="-","ไม่มีข้อมูล",equal3!I9)</f>
        <v>ไม่มีข้อมูล</v>
      </c>
      <c r="G9" s="237" t="str">
        <f>IF(equal3!K9="-","ไม่มีข้อมูล",equal3!L9)</f>
        <v>ไม่มีข้อมูล</v>
      </c>
      <c r="H9" s="237" t="str">
        <f>IF(equal3!N9="-","ไม่มีข้อมูล",equal3!O9)</f>
        <v>ไม่มีข้อมูล</v>
      </c>
      <c r="I9" s="237" t="str">
        <f>IF(equal3!Q9="-","ไม่มีข้อมูล",equal3!R9)</f>
        <v>ไม่มีข้อมูล</v>
      </c>
      <c r="J9" s="236" t="str">
        <f>equal3!U9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28503</v>
      </c>
      <c r="D10" s="217" t="str">
        <f>input1!D10</f>
        <v>เด็กชายอิทธิกร  นันต๊ะ</v>
      </c>
      <c r="E10" s="236" t="str">
        <f>equal1!F10</f>
        <v>-</v>
      </c>
      <c r="F10" s="237" t="str">
        <f>IF(equal3!H10="-","ไม่มีข้อมูล",equal3!I10)</f>
        <v>ไม่มีข้อมูล</v>
      </c>
      <c r="G10" s="237" t="str">
        <f>IF(equal3!K10="-","ไม่มีข้อมูล",equal3!L10)</f>
        <v>ไม่มีข้อมูล</v>
      </c>
      <c r="H10" s="237" t="str">
        <f>IF(equal3!N10="-","ไม่มีข้อมูล",equal3!O10)</f>
        <v>ไม่มีข้อมูล</v>
      </c>
      <c r="I10" s="237" t="str">
        <f>IF(equal3!Q10="-","ไม่มีข้อมูล",equal3!R10)</f>
        <v>ไม่มีข้อมูล</v>
      </c>
      <c r="J10" s="236" t="str">
        <f>equal3!U10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28529</v>
      </c>
      <c r="D11" s="217" t="str">
        <f>input1!D11</f>
        <v>เด็กชายชัยชาญ  แก้วใส</v>
      </c>
      <c r="E11" s="236" t="str">
        <f>equal1!F11</f>
        <v>-</v>
      </c>
      <c r="F11" s="237" t="str">
        <f>IF(equal3!H11="-","ไม่มีข้อมูล",equal3!I11)</f>
        <v>ไม่มีข้อมูล</v>
      </c>
      <c r="G11" s="237" t="str">
        <f>IF(equal3!K11="-","ไม่มีข้อมูล",equal3!L11)</f>
        <v>ไม่มีข้อมูล</v>
      </c>
      <c r="H11" s="237" t="str">
        <f>IF(equal3!N11="-","ไม่มีข้อมูล",equal3!O11)</f>
        <v>ไม่มีข้อมูล</v>
      </c>
      <c r="I11" s="237" t="str">
        <f>IF(equal3!Q11="-","ไม่มีข้อมูล",equal3!R11)</f>
        <v>ไม่มีข้อมูล</v>
      </c>
      <c r="J11" s="236" t="str">
        <f>equal3!U11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28533</v>
      </c>
      <c r="D12" s="217" t="str">
        <f>input1!D12</f>
        <v>เด็กชายธนบดี  นันทชัย</v>
      </c>
      <c r="E12" s="236" t="str">
        <f>equal1!F12</f>
        <v>-</v>
      </c>
      <c r="F12" s="237" t="str">
        <f>IF(equal3!H12="-","ไม่มีข้อมูล",equal3!I12)</f>
        <v>ไม่มีข้อมูล</v>
      </c>
      <c r="G12" s="237" t="str">
        <f>IF(equal3!K12="-","ไม่มีข้อมูล",equal3!L12)</f>
        <v>ไม่มีข้อมูล</v>
      </c>
      <c r="H12" s="237" t="str">
        <f>IF(equal3!N12="-","ไม่มีข้อมูล",equal3!O12)</f>
        <v>ไม่มีข้อมูล</v>
      </c>
      <c r="I12" s="237" t="str">
        <f>IF(equal3!Q12="-","ไม่มีข้อมูล",equal3!R12)</f>
        <v>ไม่มีข้อมูล</v>
      </c>
      <c r="J12" s="236" t="str">
        <f>equal3!U12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28536</v>
      </c>
      <c r="D13" s="217" t="str">
        <f>input1!D13</f>
        <v>เด็กชายเนติธร  ศรีประภา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28539</v>
      </c>
      <c r="D14" s="217" t="str">
        <f>input1!D14</f>
        <v>เด็กชายรัชชานนท์  ดวงแก้ว</v>
      </c>
      <c r="E14" s="236" t="str">
        <f>equal1!F14</f>
        <v>-</v>
      </c>
      <c r="F14" s="237" t="str">
        <f>IF(equal3!H14="-","ไม่มีข้อมูล",equal3!I14)</f>
        <v>ไม่มีข้อมูล</v>
      </c>
      <c r="G14" s="237" t="str">
        <f>IF(equal3!K14="-","ไม่มีข้อมูล",equal3!L14)</f>
        <v>ไม่มีข้อมูล</v>
      </c>
      <c r="H14" s="237" t="str">
        <f>IF(equal3!N14="-","ไม่มีข้อมูล",equal3!O14)</f>
        <v>ไม่มีข้อมูล</v>
      </c>
      <c r="I14" s="237" t="str">
        <f>IF(equal3!Q14="-","ไม่มีข้อมูล",equal3!R14)</f>
        <v>ไม่มีข้อมูล</v>
      </c>
      <c r="J14" s="236" t="str">
        <f>equal3!U14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28542</v>
      </c>
      <c r="D15" s="217" t="str">
        <f>input1!D15</f>
        <v>เด็กชายวราวุฒิ  สาคร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28545</v>
      </c>
      <c r="D16" s="217" t="str">
        <f>input1!D16</f>
        <v>เด็กชายสิรภพ  เทพวงศ์</v>
      </c>
      <c r="E16" s="236" t="str">
        <f>equal1!F16</f>
        <v>-</v>
      </c>
      <c r="F16" s="237" t="str">
        <f>IF(equal3!H16="-","ไม่มีข้อมูล",equal3!I16)</f>
        <v>ไม่มีข้อมูล</v>
      </c>
      <c r="G16" s="237" t="str">
        <f>IF(equal3!K16="-","ไม่มีข้อมูล",equal3!L16)</f>
        <v>ไม่มีข้อมูล</v>
      </c>
      <c r="H16" s="237" t="str">
        <f>IF(equal3!N16="-","ไม่มีข้อมูล",equal3!O16)</f>
        <v>ไม่มีข้อมูล</v>
      </c>
      <c r="I16" s="237" t="str">
        <f>IF(equal3!Q16="-","ไม่มีข้อมูล",equal3!R16)</f>
        <v>ไม่มีข้อมูล</v>
      </c>
      <c r="J16" s="236" t="str">
        <f>equal3!U16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28666</v>
      </c>
      <c r="D17" s="217" t="str">
        <f>input1!D17</f>
        <v>เด็กชายณพฤฒพงศ์  เพียรจริง</v>
      </c>
      <c r="E17" s="236" t="str">
        <f>equal1!F17</f>
        <v>-</v>
      </c>
      <c r="F17" s="237" t="str">
        <f>IF(equal3!H17="-","ไม่มีข้อมูล",equal3!I17)</f>
        <v>ไม่มีข้อมูล</v>
      </c>
      <c r="G17" s="237" t="str">
        <f>IF(equal3!K17="-","ไม่มีข้อมูล",equal3!L17)</f>
        <v>ไม่มีข้อมูล</v>
      </c>
      <c r="H17" s="237" t="str">
        <f>IF(equal3!N17="-","ไม่มีข้อมูล",equal3!O17)</f>
        <v>ไม่มีข้อมูล</v>
      </c>
      <c r="I17" s="237" t="str">
        <f>IF(equal3!Q17="-","ไม่มีข้อมูล",equal3!R17)</f>
        <v>ไม่มีข้อมูล</v>
      </c>
      <c r="J17" s="236" t="str">
        <f>equal3!U17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28669</v>
      </c>
      <c r="D18" s="217" t="str">
        <f>input1!D18</f>
        <v>เด็กชายธนกฤต  ฉันทะ</v>
      </c>
      <c r="E18" s="236" t="str">
        <f>equal1!F18</f>
        <v>-</v>
      </c>
      <c r="F18" s="237" t="str">
        <f>IF(equal3!H18="-","ไม่มีข้อมูล",equal3!I18)</f>
        <v>ไม่มีข้อมูล</v>
      </c>
      <c r="G18" s="237" t="str">
        <f>IF(equal3!K18="-","ไม่มีข้อมูล",equal3!L18)</f>
        <v>ไม่มีข้อมูล</v>
      </c>
      <c r="H18" s="237" t="str">
        <f>IF(equal3!N18="-","ไม่มีข้อมูล",equal3!O18)</f>
        <v>ไม่มีข้อมูล</v>
      </c>
      <c r="I18" s="237" t="str">
        <f>IF(equal3!Q18="-","ไม่มีข้อมูล",equal3!R18)</f>
        <v>ไม่มีข้อมูล</v>
      </c>
      <c r="J18" s="236" t="str">
        <f>equal3!U18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28670</v>
      </c>
      <c r="D19" s="217" t="str">
        <f>input1!D19</f>
        <v>เด็กชายธนัท  อินต๊ะสุวรรณ์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28673</v>
      </c>
      <c r="D20" s="217" t="str">
        <f>input1!D20</f>
        <v>เด็กชายปุญญพัฒน์  วุฒิเขตร์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28709</v>
      </c>
      <c r="D21" s="217" t="str">
        <f>input1!D21</f>
        <v>เด็กชายณัฐปภัสร์  สัณห์ธนาภรณ์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28722</v>
      </c>
      <c r="D22" s="217" t="str">
        <f>input1!D22</f>
        <v>เด็กชายวสันต์  หาญจริง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28766</v>
      </c>
      <c r="D23" s="217" t="str">
        <f>input1!D23</f>
        <v>เด็กชายภัทรพล  ทองทิพย์</v>
      </c>
      <c r="E23" s="236" t="str">
        <f>equal1!F23</f>
        <v>-</v>
      </c>
      <c r="F23" s="237" t="str">
        <f>IF(equal3!H23="-","ไม่มีข้อมูล",equal3!I23)</f>
        <v>ไม่มีข้อมูล</v>
      </c>
      <c r="G23" s="237" t="str">
        <f>IF(equal3!K23="-","ไม่มีข้อมูล",equal3!L23)</f>
        <v>ไม่มีข้อมูล</v>
      </c>
      <c r="H23" s="237" t="str">
        <f>IF(equal3!N23="-","ไม่มีข้อมูล",equal3!O23)</f>
        <v>ไม่มีข้อมูล</v>
      </c>
      <c r="I23" s="237" t="str">
        <f>IF(equal3!Q23="-","ไม่มีข้อมูล",equal3!R23)</f>
        <v>ไม่มีข้อมูล</v>
      </c>
      <c r="J23" s="236" t="str">
        <f>equal3!U23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28767</v>
      </c>
      <c r="D24" s="217" t="str">
        <f>input1!D24</f>
        <v>เด็กชายภูตะวัน  ปัญญาทิพย์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28769</v>
      </c>
      <c r="D25" s="217" t="str">
        <f>input1!D25</f>
        <v>เด็กชายรัตนพล  ไชยยศ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28770</v>
      </c>
      <c r="D26" s="217" t="str">
        <f>input1!D26</f>
        <v>เด็กชายวัฒนา  ทิมาไชย</v>
      </c>
      <c r="E26" s="236" t="str">
        <f>equal1!F26</f>
        <v>-</v>
      </c>
      <c r="F26" s="237" t="str">
        <f>IF(equal3!H26="-","ไม่มีข้อมูล",equal3!I26)</f>
        <v>ไม่มีข้อมูล</v>
      </c>
      <c r="G26" s="237" t="str">
        <f>IF(equal3!K26="-","ไม่มีข้อมูล",equal3!L26)</f>
        <v>ไม่มีข้อมูล</v>
      </c>
      <c r="H26" s="237" t="str">
        <f>IF(equal3!N26="-","ไม่มีข้อมูล",equal3!O26)</f>
        <v>ไม่มีข้อมูล</v>
      </c>
      <c r="I26" s="237" t="str">
        <f>IF(equal3!Q26="-","ไม่มีข้อมูล",equal3!R26)</f>
        <v>ไม่มีข้อมูล</v>
      </c>
      <c r="J26" s="236" t="str">
        <f>equal3!U26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28771</v>
      </c>
      <c r="D27" s="217" t="str">
        <f>input1!D27</f>
        <v>เด็กชายวิชญะ  วงค์ขัติย์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28796</v>
      </c>
      <c r="D28" s="217" t="str">
        <f>input1!D28</f>
        <v>เด็กชายฉัตรดนัย  หาทรัพย์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28801</v>
      </c>
      <c r="D29" s="217" t="str">
        <f>input1!D29</f>
        <v>เด็กชายธนาคาร  ประกิตธรรังษี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28805</v>
      </c>
      <c r="D30" s="217" t="str">
        <f>input1!D30</f>
        <v>เด็กชายพลพะเยา  แสงรัตนางกูร</v>
      </c>
      <c r="E30" s="236" t="str">
        <f>equal1!F30</f>
        <v>-</v>
      </c>
      <c r="F30" s="237" t="str">
        <f>IF(equal3!H30="-","ไม่มีข้อมูล",equal3!I30)</f>
        <v>ไม่มีข้อมูล</v>
      </c>
      <c r="G30" s="237" t="str">
        <f>IF(equal3!K30="-","ไม่มีข้อมูล",equal3!L30)</f>
        <v>ไม่มีข้อมูล</v>
      </c>
      <c r="H30" s="237" t="str">
        <f>IF(equal3!N30="-","ไม่มีข้อมูล",equal3!O30)</f>
        <v>ไม่มีข้อมูล</v>
      </c>
      <c r="I30" s="237" t="str">
        <f>IF(equal3!Q30="-","ไม่มีข้อมูล",equal3!R30)</f>
        <v>ไม่มีข้อมูล</v>
      </c>
      <c r="J30" s="236" t="str">
        <f>equal3!U30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28813</v>
      </c>
      <c r="D31" s="217" t="str">
        <f>input1!D31</f>
        <v>เด็กชายภูริช  นนทรีย์</v>
      </c>
      <c r="E31" s="236" t="str">
        <f>equal1!F31</f>
        <v>-</v>
      </c>
      <c r="F31" s="237" t="str">
        <f>IF(equal3!H31="-","ไม่มีข้อมูล",equal3!I31)</f>
        <v>ไม่มีข้อมูล</v>
      </c>
      <c r="G31" s="237" t="str">
        <f>IF(equal3!K31="-","ไม่มีข้อมูล",equal3!L31)</f>
        <v>ไม่มีข้อมูล</v>
      </c>
      <c r="H31" s="237" t="str">
        <f>IF(equal3!N31="-","ไม่มีข้อมูล",equal3!O31)</f>
        <v>ไม่มีข้อมูล</v>
      </c>
      <c r="I31" s="237" t="str">
        <f>IF(equal3!Q31="-","ไม่มีข้อมูล",equal3!R31)</f>
        <v>ไม่มีข้อมูล</v>
      </c>
      <c r="J31" s="236" t="str">
        <f>equal3!U31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30491</v>
      </c>
      <c r="D32" s="217" t="str">
        <f>input1!D32</f>
        <v>เด็กชายพงศ์พลิน  สักแกแก้ว</v>
      </c>
      <c r="E32" s="236" t="str">
        <f>equal1!F32</f>
        <v>-</v>
      </c>
      <c r="F32" s="237" t="str">
        <f>IF(equal3!H32="-","ไม่มีข้อมูล",equal3!I32)</f>
        <v>ไม่มีข้อมูล</v>
      </c>
      <c r="G32" s="237" t="str">
        <f>IF(equal3!K32="-","ไม่มีข้อมูล",equal3!L32)</f>
        <v>ไม่มีข้อมูล</v>
      </c>
      <c r="H32" s="237" t="str">
        <f>IF(equal3!N32="-","ไม่มีข้อมูล",equal3!O32)</f>
        <v>ไม่มีข้อมูล</v>
      </c>
      <c r="I32" s="237" t="str">
        <f>IF(equal3!Q32="-","ไม่มีข้อมูล",equal3!R32)</f>
        <v>ไม่มีข้อมูล</v>
      </c>
      <c r="J32" s="236" t="str">
        <f>equal3!U32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28514</v>
      </c>
      <c r="D33" s="217" t="str">
        <f>input1!D33</f>
        <v>เด็กหญิงชาลิษา  มาต๊ะ</v>
      </c>
      <c r="E33" s="236" t="str">
        <f>equal1!F33</f>
        <v>-</v>
      </c>
      <c r="F33" s="237" t="str">
        <f>IF(equal3!H33="-","ไม่มีข้อมูล",equal3!I33)</f>
        <v>ไม่มีข้อมูล</v>
      </c>
      <c r="G33" s="237" t="str">
        <f>IF(equal3!K33="-","ไม่มีข้อมูล",equal3!L33)</f>
        <v>ไม่มีข้อมูล</v>
      </c>
      <c r="H33" s="237" t="str">
        <f>IF(equal3!N33="-","ไม่มีข้อมูล",equal3!O33)</f>
        <v>ไม่มีข้อมูล</v>
      </c>
      <c r="I33" s="237" t="str">
        <f>IF(equal3!Q33="-","ไม่มีข้อมูล",equal3!R33)</f>
        <v>ไม่มีข้อมูล</v>
      </c>
      <c r="J33" s="236" t="str">
        <f>equal3!U33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28517</v>
      </c>
      <c r="D34" s="217" t="str">
        <f>input1!D34</f>
        <v>เด็กหญิงณัฐธิดา  คล่องใจ</v>
      </c>
      <c r="E34" s="236" t="str">
        <f>equal1!F34</f>
        <v>-</v>
      </c>
      <c r="F34" s="237" t="str">
        <f>IF(equal3!H34="-","ไม่มีข้อมูล",equal3!I34)</f>
        <v>ไม่มีข้อมูล</v>
      </c>
      <c r="G34" s="237" t="str">
        <f>IF(equal3!K34="-","ไม่มีข้อมูล",equal3!L34)</f>
        <v>ไม่มีข้อมูล</v>
      </c>
      <c r="H34" s="237" t="str">
        <f>IF(equal3!N34="-","ไม่มีข้อมูล",equal3!O34)</f>
        <v>ไม่มีข้อมูล</v>
      </c>
      <c r="I34" s="237" t="str">
        <f>IF(equal3!Q34="-","ไม่มีข้อมูล",equal3!R34)</f>
        <v>ไม่มีข้อมูล</v>
      </c>
      <c r="J34" s="236" t="str">
        <f>equal3!U34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28550</v>
      </c>
      <c r="D35" s="217" t="str">
        <f>input1!D35</f>
        <v>เด็กหญิงกัญญาพัชร  พรหมเสน</v>
      </c>
      <c r="E35" s="236" t="str">
        <f>equal1!F35</f>
        <v>-</v>
      </c>
      <c r="F35" s="237" t="str">
        <f>IF(equal3!H35="-","ไม่มีข้อมูล",equal3!I35)</f>
        <v>ไม่มีข้อมูล</v>
      </c>
      <c r="G35" s="237" t="str">
        <f>IF(equal3!K35="-","ไม่มีข้อมูล",equal3!L35)</f>
        <v>ไม่มีข้อมูล</v>
      </c>
      <c r="H35" s="237" t="str">
        <f>IF(equal3!N35="-","ไม่มีข้อมูล",equal3!O35)</f>
        <v>ไม่มีข้อมูล</v>
      </c>
      <c r="I35" s="237" t="str">
        <f>IF(equal3!Q35="-","ไม่มีข้อมูล",equal3!R35)</f>
        <v>ไม่มีข้อมูล</v>
      </c>
      <c r="J35" s="236" t="str">
        <f>equal3!U35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28552</v>
      </c>
      <c r="D36" s="217" t="str">
        <f>input1!D36</f>
        <v>เด็กหญิงเก็จมณี  ดวงวรรณา</v>
      </c>
      <c r="E36" s="236" t="str">
        <f>equal1!F36</f>
        <v>-</v>
      </c>
      <c r="F36" s="237" t="str">
        <f>IF(equal3!H36="-","ไม่มีข้อมูล",equal3!I36)</f>
        <v>ไม่มีข้อมูล</v>
      </c>
      <c r="G36" s="237" t="str">
        <f>IF(equal3!K36="-","ไม่มีข้อมูล",equal3!L36)</f>
        <v>ไม่มีข้อมูล</v>
      </c>
      <c r="H36" s="237" t="str">
        <f>IF(equal3!N36="-","ไม่มีข้อมูล",equal3!O36)</f>
        <v>ไม่มีข้อมูล</v>
      </c>
      <c r="I36" s="237" t="str">
        <f>IF(equal3!Q36="-","ไม่มีข้อมูล",equal3!R36)</f>
        <v>ไม่มีข้อมูล</v>
      </c>
      <c r="J36" s="236" t="str">
        <f>equal3!U36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28555</v>
      </c>
      <c r="D37" s="217" t="str">
        <f>input1!D37</f>
        <v>เด็กหญิงนันทิยา  หน่อคำ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28792</v>
      </c>
      <c r="D38" s="217" t="str">
        <f>input1!D38</f>
        <v>เด็กหญิงรุ่งทิพย์  ขัตธิ</v>
      </c>
      <c r="E38" s="236" t="str">
        <f>equal1!F38</f>
        <v>-</v>
      </c>
      <c r="F38" s="237" t="str">
        <f>IF(equal3!H38="-","ไม่มีข้อมูล",equal3!I38)</f>
        <v>ไม่มีข้อมูล</v>
      </c>
      <c r="G38" s="237" t="str">
        <f>IF(equal3!K38="-","ไม่มีข้อมูล",equal3!L38)</f>
        <v>ไม่มีข้อมูล</v>
      </c>
      <c r="H38" s="237" t="str">
        <f>IF(equal3!N38="-","ไม่มีข้อมูล",equal3!O38)</f>
        <v>ไม่มีข้อมูล</v>
      </c>
      <c r="I38" s="237" t="str">
        <f>IF(equal3!Q38="-","ไม่มีข้อมูล",equal3!R38)</f>
        <v>ไม่มีข้อมูล</v>
      </c>
      <c r="J38" s="236" t="str">
        <f>equal3!U38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28830</v>
      </c>
      <c r="D39" s="217" t="str">
        <f>input1!D39</f>
        <v>เด็กหญิงปาณหทัย  กุลศิล</v>
      </c>
      <c r="E39" s="236" t="str">
        <f>equal1!F39</f>
        <v>-</v>
      </c>
      <c r="F39" s="237" t="str">
        <f>IF(equal3!H39="-","ไม่มีข้อมูล",equal3!I39)</f>
        <v>ไม่มีข้อมูล</v>
      </c>
      <c r="G39" s="237" t="str">
        <f>IF(equal3!K39="-","ไม่มีข้อมูล",equal3!L39)</f>
        <v>ไม่มีข้อมูล</v>
      </c>
      <c r="H39" s="237" t="str">
        <f>IF(equal3!N39="-","ไม่มีข้อมูล",equal3!O39)</f>
        <v>ไม่มีข้อมูล</v>
      </c>
      <c r="I39" s="237" t="str">
        <f>IF(equal3!Q39="-","ไม่มีข้อมูล",equal3!R39)</f>
        <v>ไม่มีข้อมูล</v>
      </c>
      <c r="J39" s="236" t="str">
        <f>equal3!U39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28840</v>
      </c>
      <c r="D40" s="217" t="str">
        <f>input1!D40</f>
        <v>เด็กหญิงอาทิตยา  เปรื่องวิชาธร</v>
      </c>
      <c r="E40" s="236" t="str">
        <f>equal1!F40</f>
        <v>-</v>
      </c>
      <c r="F40" s="237" t="str">
        <f>IF(equal3!H40="-","ไม่มีข้อมูล",equal3!I40)</f>
        <v>ไม่มีข้อมูล</v>
      </c>
      <c r="G40" s="237" t="str">
        <f>IF(equal3!K40="-","ไม่มีข้อมูล",equal3!L40)</f>
        <v>ไม่มีข้อมูล</v>
      </c>
      <c r="H40" s="237" t="str">
        <f>IF(equal3!N40="-","ไม่มีข้อมูล",equal3!O40)</f>
        <v>ไม่มีข้อมูล</v>
      </c>
      <c r="I40" s="237" t="str">
        <f>IF(equal3!Q40="-","ไม่มีข้อมูล",equal3!R40)</f>
        <v>ไม่มีข้อมูล</v>
      </c>
      <c r="J40" s="236" t="str">
        <f>equal3!U40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28916</v>
      </c>
      <c r="D41" s="217" t="str">
        <f>input1!D41</f>
        <v>เด็กหญิงปรียากร  สุขสวัสดิ์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28924</v>
      </c>
      <c r="D42" s="217" t="str">
        <f>input1!D42</f>
        <v>เด็กหญิงรังรอง  สระทองอยู่</v>
      </c>
      <c r="E42" s="236" t="str">
        <f>equal1!F42</f>
        <v>-</v>
      </c>
      <c r="F42" s="237" t="str">
        <f>IF(equal3!H42="-","ไม่มีข้อมูล",equal3!I42)</f>
        <v>ไม่มีข้อมูล</v>
      </c>
      <c r="G42" s="237" t="str">
        <f>IF(equal3!K42="-","ไม่มีข้อมูล",equal3!L42)</f>
        <v>ไม่มีข้อมูล</v>
      </c>
      <c r="H42" s="237" t="str">
        <f>IF(equal3!N42="-","ไม่มีข้อมูล",equal3!O42)</f>
        <v>ไม่มีข้อมูล</v>
      </c>
      <c r="I42" s="237" t="str">
        <f>IF(equal3!Q42="-","ไม่มีข้อมูล",equal3!R42)</f>
        <v>ไม่มีข้อมูล</v>
      </c>
      <c r="J42" s="236" t="str">
        <f>equal3!U42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29769</v>
      </c>
      <c r="D43" s="217" t="str">
        <f>input1!D43</f>
        <v>เด็กหญิงจารุลักษณ์  ลือชา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0</v>
      </c>
      <c r="C44" s="49">
        <f>input1!C44</f>
        <v>0</v>
      </c>
      <c r="D44" s="217">
        <f>input1!D44</f>
        <v>0</v>
      </c>
      <c r="E44" s="236" t="str">
        <f>equal1!F44</f>
        <v>-</v>
      </c>
      <c r="F44" s="237" t="str">
        <f>IF(equal3!H44="-","ไม่มีข้อมูล",equal3!I44)</f>
        <v>ไม่มีข้อมูล</v>
      </c>
      <c r="G44" s="237" t="str">
        <f>IF(equal3!K44="-","ไม่มีข้อมูล",equal3!L44)</f>
        <v>ไม่มีข้อมูล</v>
      </c>
      <c r="H44" s="237" t="str">
        <f>IF(equal3!N44="-","ไม่มีข้อมูล",equal3!O44)</f>
        <v>ไม่มีข้อมูล</v>
      </c>
      <c r="I44" s="237" t="str">
        <f>IF(equal3!Q44="-","ไม่มีข้อมูล",equal3!R44)</f>
        <v>ไม่มีข้อมูล</v>
      </c>
      <c r="J44" s="236" t="str">
        <f>equal3!U44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0</v>
      </c>
      <c r="C45" s="49">
        <f>input1!C45</f>
        <v>0</v>
      </c>
      <c r="D45" s="217">
        <f>input1!D45</f>
        <v>0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tabSelected="1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297" t="s">
        <v>43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  <c r="L1" s="104" t="s">
        <v>44</v>
      </c>
      <c r="M1" s="104">
        <f>COUNTIF(F4:F30,"ปกติ")</f>
        <v>0</v>
      </c>
      <c r="N1" s="104">
        <f>COUNTIF(G4:G30,"ปกติ")</f>
        <v>0</v>
      </c>
      <c r="O1" s="104">
        <f>COUNTIF(H4:H30,"ปกติ")</f>
        <v>0</v>
      </c>
      <c r="P1" s="104">
        <f>COUNTIF(I4:I30,"ปกติ")</f>
        <v>0</v>
      </c>
      <c r="R1"/>
      <c r="U1" s="25"/>
    </row>
    <row r="2" spans="1:32" ht="22.5" thickBot="1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285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0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300"/>
      <c r="B3" s="32" t="s">
        <v>5</v>
      </c>
      <c r="C3" s="32" t="s">
        <v>6</v>
      </c>
      <c r="D3" s="302"/>
      <c r="E3" s="258"/>
      <c r="F3" s="270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51</v>
      </c>
      <c r="B4" s="45">
        <f>input1!B4</f>
        <v>1</v>
      </c>
      <c r="C4" s="45" t="str">
        <f>input1!C4</f>
        <v>28353</v>
      </c>
      <c r="D4" s="46" t="str">
        <f>input1!D4</f>
        <v>เด็กชายธีราภัทร  ข่ายสุวรรณ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28397</v>
      </c>
      <c r="D5" s="217" t="str">
        <f>input1!D5</f>
        <v>เด็กชายนครินทร์  คำเผ่า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28438</v>
      </c>
      <c r="D6" s="217" t="str">
        <f>input1!D6</f>
        <v>เด็กชายคุณวุฒิ  ชื่นชม</v>
      </c>
      <c r="E6" s="236" t="str">
        <f>equal1!F6</f>
        <v>-</v>
      </c>
      <c r="F6" s="237" t="str">
        <f>equal3!I6</f>
        <v>-</v>
      </c>
      <c r="G6" s="237" t="str">
        <f>equal3!L6</f>
        <v>-</v>
      </c>
      <c r="H6" s="236" t="str">
        <f>equal3!O6</f>
        <v>-</v>
      </c>
      <c r="I6" s="236" t="str">
        <f>equal3!R6</f>
        <v>-</v>
      </c>
      <c r="J6" s="236">
        <f>equal1!V6+equal2!V6+equal3!V6</f>
        <v>-60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28458</v>
      </c>
      <c r="D7" s="217" t="str">
        <f>input1!D7</f>
        <v>เด็กชายอัจฉริย์  อุทธิสินธ์</v>
      </c>
      <c r="E7" s="236" t="str">
        <f>equal1!F7</f>
        <v>-</v>
      </c>
      <c r="F7" s="237" t="str">
        <f>equal3!I7</f>
        <v>-</v>
      </c>
      <c r="G7" s="237" t="str">
        <f>equal3!L7</f>
        <v>-</v>
      </c>
      <c r="H7" s="236" t="str">
        <f>equal3!O7</f>
        <v>-</v>
      </c>
      <c r="I7" s="236" t="str">
        <f>equal3!R7</f>
        <v>-</v>
      </c>
      <c r="J7" s="236">
        <f>equal1!V7+equal2!V7+equal3!V7</f>
        <v>-60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28484</v>
      </c>
      <c r="D8" s="217" t="str">
        <f>input1!D8</f>
        <v>เด็กชายชนาธิป  เผ่าศรีไชย</v>
      </c>
      <c r="E8" s="236" t="str">
        <f>equal1!F8</f>
        <v>-</v>
      </c>
      <c r="F8" s="237" t="str">
        <f>equal3!I8</f>
        <v>-</v>
      </c>
      <c r="G8" s="237" t="str">
        <f>equal3!L8</f>
        <v>-</v>
      </c>
      <c r="H8" s="236" t="str">
        <f>equal3!O8</f>
        <v>-</v>
      </c>
      <c r="I8" s="236" t="str">
        <f>equal3!R8</f>
        <v>-</v>
      </c>
      <c r="J8" s="236">
        <f>equal1!V8+equal2!V8+equal3!V8</f>
        <v>-60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28486</v>
      </c>
      <c r="D9" s="217" t="str">
        <f>input1!D9</f>
        <v>เด็กชายธรรมรัตน์  ดุริยะรักษ์</v>
      </c>
      <c r="E9" s="236" t="str">
        <f>equal1!F9</f>
        <v>-</v>
      </c>
      <c r="F9" s="237" t="str">
        <f>equal3!I9</f>
        <v>-</v>
      </c>
      <c r="G9" s="237" t="str">
        <f>equal3!L9</f>
        <v>-</v>
      </c>
      <c r="H9" s="236" t="str">
        <f>equal3!O9</f>
        <v>-</v>
      </c>
      <c r="I9" s="236" t="str">
        <f>equal3!R9</f>
        <v>-</v>
      </c>
      <c r="J9" s="236">
        <f>equal1!V9+equal2!V9+equal3!V9</f>
        <v>-60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28503</v>
      </c>
      <c r="D10" s="217" t="str">
        <f>input1!D10</f>
        <v>เด็กชายอิทธิกร  นันต๊ะ</v>
      </c>
      <c r="E10" s="236" t="str">
        <f>equal1!F10</f>
        <v>-</v>
      </c>
      <c r="F10" s="237" t="str">
        <f>equal3!I10</f>
        <v>-</v>
      </c>
      <c r="G10" s="237" t="str">
        <f>equal3!L10</f>
        <v>-</v>
      </c>
      <c r="H10" s="236" t="str">
        <f>equal3!O10</f>
        <v>-</v>
      </c>
      <c r="I10" s="236" t="str">
        <f>equal3!R10</f>
        <v>-</v>
      </c>
      <c r="J10" s="236">
        <f>equal1!V10+equal2!V10+equal3!V10</f>
        <v>-60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28529</v>
      </c>
      <c r="D11" s="217" t="str">
        <f>input1!D11</f>
        <v>เด็กชายชัยชาญ  แก้วใส</v>
      </c>
      <c r="E11" s="236" t="str">
        <f>equal1!F11</f>
        <v>-</v>
      </c>
      <c r="F11" s="237" t="str">
        <f>equal3!I11</f>
        <v>-</v>
      </c>
      <c r="G11" s="237" t="str">
        <f>equal3!L11</f>
        <v>-</v>
      </c>
      <c r="H11" s="236" t="str">
        <f>equal3!O11</f>
        <v>-</v>
      </c>
      <c r="I11" s="236" t="str">
        <f>equal3!R11</f>
        <v>-</v>
      </c>
      <c r="J11" s="236">
        <f>equal1!V11+equal2!V11+equal3!V11</f>
        <v>-60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28533</v>
      </c>
      <c r="D12" s="217" t="str">
        <f>input1!D12</f>
        <v>เด็กชายธนบดี  นันทชัย</v>
      </c>
      <c r="E12" s="236" t="str">
        <f>equal1!F12</f>
        <v>-</v>
      </c>
      <c r="F12" s="237" t="str">
        <f>equal3!I12</f>
        <v>-</v>
      </c>
      <c r="G12" s="237" t="str">
        <f>equal3!L12</f>
        <v>-</v>
      </c>
      <c r="H12" s="236" t="str">
        <f>equal3!O12</f>
        <v>-</v>
      </c>
      <c r="I12" s="236" t="str">
        <f>equal3!R12</f>
        <v>-</v>
      </c>
      <c r="J12" s="236">
        <f>equal1!V12+equal2!V12+equal3!V12</f>
        <v>-60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28536</v>
      </c>
      <c r="D13" s="217" t="str">
        <f>input1!D13</f>
        <v>เด็กชายเนติธร  ศรีประภา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28539</v>
      </c>
      <c r="D14" s="217" t="str">
        <f>input1!D14</f>
        <v>เด็กชายรัชชานนท์  ดวงแก้ว</v>
      </c>
      <c r="E14" s="236" t="str">
        <f>equal1!F14</f>
        <v>-</v>
      </c>
      <c r="F14" s="237" t="str">
        <f>equal3!I14</f>
        <v>-</v>
      </c>
      <c r="G14" s="237" t="str">
        <f>equal3!L14</f>
        <v>-</v>
      </c>
      <c r="H14" s="236" t="str">
        <f>equal3!O14</f>
        <v>-</v>
      </c>
      <c r="I14" s="236" t="str">
        <f>equal3!R14</f>
        <v>-</v>
      </c>
      <c r="J14" s="236">
        <f>equal1!V14+equal2!V14+equal3!V14</f>
        <v>-60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28542</v>
      </c>
      <c r="D15" s="217" t="str">
        <f>input1!D15</f>
        <v>เด็กชายวราวุฒิ  สาคร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28545</v>
      </c>
      <c r="D16" s="217" t="str">
        <f>input1!D16</f>
        <v>เด็กชายสิรภพ  เทพวงศ์</v>
      </c>
      <c r="E16" s="236" t="str">
        <f>equal1!F16</f>
        <v>-</v>
      </c>
      <c r="F16" s="237" t="str">
        <f>equal3!I16</f>
        <v>-</v>
      </c>
      <c r="G16" s="237" t="str">
        <f>equal3!L16</f>
        <v>-</v>
      </c>
      <c r="H16" s="236" t="str">
        <f>equal3!O16</f>
        <v>-</v>
      </c>
      <c r="I16" s="236" t="str">
        <f>equal3!R16</f>
        <v>-</v>
      </c>
      <c r="J16" s="236">
        <f>equal1!V16+equal2!V16+equal3!V16</f>
        <v>-60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28666</v>
      </c>
      <c r="D17" s="217" t="str">
        <f>input1!D17</f>
        <v>เด็กชายณพฤฒพงศ์  เพียรจริง</v>
      </c>
      <c r="E17" s="236" t="str">
        <f>equal1!F17</f>
        <v>-</v>
      </c>
      <c r="F17" s="237" t="str">
        <f>equal3!I17</f>
        <v>-</v>
      </c>
      <c r="G17" s="237" t="str">
        <f>equal3!L17</f>
        <v>-</v>
      </c>
      <c r="H17" s="236" t="str">
        <f>equal3!O17</f>
        <v>-</v>
      </c>
      <c r="I17" s="236" t="str">
        <f>equal3!R17</f>
        <v>-</v>
      </c>
      <c r="J17" s="236">
        <f>equal1!V17+equal2!V17+equal3!V17</f>
        <v>-60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28669</v>
      </c>
      <c r="D18" s="217" t="str">
        <f>input1!D18</f>
        <v>เด็กชายธนกฤต  ฉันทะ</v>
      </c>
      <c r="E18" s="236" t="str">
        <f>equal1!F18</f>
        <v>-</v>
      </c>
      <c r="F18" s="237" t="str">
        <f>equal3!I18</f>
        <v>-</v>
      </c>
      <c r="G18" s="237" t="str">
        <f>equal3!L18</f>
        <v>-</v>
      </c>
      <c r="H18" s="236" t="str">
        <f>equal3!O18</f>
        <v>-</v>
      </c>
      <c r="I18" s="236" t="str">
        <f>equal3!R18</f>
        <v>-</v>
      </c>
      <c r="J18" s="236">
        <f>equal1!V18+equal2!V18+equal3!V18</f>
        <v>-60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28670</v>
      </c>
      <c r="D19" s="217" t="str">
        <f>input1!D19</f>
        <v>เด็กชายธนัท  อินต๊ะสุวรรณ์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28673</v>
      </c>
      <c r="D20" s="217" t="str">
        <f>input1!D20</f>
        <v>เด็กชายปุญญพัฒน์  วุฒิเขตร์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28709</v>
      </c>
      <c r="D21" s="217" t="str">
        <f>input1!D21</f>
        <v>เด็กชายณัฐปภัสร์  สัณห์ธนาภรณ์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28722</v>
      </c>
      <c r="D22" s="217" t="str">
        <f>input1!D22</f>
        <v>เด็กชายวสันต์  หาญจริง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28766</v>
      </c>
      <c r="D23" s="217" t="str">
        <f>input1!D23</f>
        <v>เด็กชายภัทรพล  ทองทิพย์</v>
      </c>
      <c r="E23" s="236" t="str">
        <f>equal1!F23</f>
        <v>-</v>
      </c>
      <c r="F23" s="237" t="str">
        <f>equal3!I23</f>
        <v>-</v>
      </c>
      <c r="G23" s="237" t="str">
        <f>equal3!L23</f>
        <v>-</v>
      </c>
      <c r="H23" s="236" t="str">
        <f>equal3!O23</f>
        <v>-</v>
      </c>
      <c r="I23" s="236" t="str">
        <f>equal3!R23</f>
        <v>-</v>
      </c>
      <c r="J23" s="236">
        <f>equal1!V23+equal2!V23+equal3!V23</f>
        <v>-60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28767</v>
      </c>
      <c r="D24" s="217" t="str">
        <f>input1!D24</f>
        <v>เด็กชายภูตะวัน  ปัญญาทิพย์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28769</v>
      </c>
      <c r="D25" s="217" t="str">
        <f>input1!D25</f>
        <v>เด็กชายรัตนพล  ไชยยศ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28770</v>
      </c>
      <c r="D26" s="217" t="str">
        <f>input1!D26</f>
        <v>เด็กชายวัฒนา  ทิมาไชย</v>
      </c>
      <c r="E26" s="236" t="str">
        <f>equal1!F26</f>
        <v>-</v>
      </c>
      <c r="F26" s="237" t="str">
        <f>equal3!I26</f>
        <v>-</v>
      </c>
      <c r="G26" s="237" t="str">
        <f>equal3!L26</f>
        <v>-</v>
      </c>
      <c r="H26" s="236" t="str">
        <f>equal3!O26</f>
        <v>-</v>
      </c>
      <c r="I26" s="236" t="str">
        <f>equal3!R26</f>
        <v>-</v>
      </c>
      <c r="J26" s="236">
        <f>equal1!V26+equal2!V26+equal3!V26</f>
        <v>-60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28771</v>
      </c>
      <c r="D27" s="217" t="str">
        <f>input1!D27</f>
        <v>เด็กชายวิชญะ  วงค์ขัติย์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28796</v>
      </c>
      <c r="D28" s="217" t="str">
        <f>input1!D28</f>
        <v>เด็กชายฉัตรดนัย  หาทรัพย์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28801</v>
      </c>
      <c r="D29" s="217" t="str">
        <f>input1!D29</f>
        <v>เด็กชายธนาคาร  ประกิตธรรังษี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28805</v>
      </c>
      <c r="D30" s="217" t="str">
        <f>input1!D30</f>
        <v>เด็กชายพลพะเยา  แสงรัตนางกูร</v>
      </c>
      <c r="E30" s="236" t="str">
        <f>equal1!F30</f>
        <v>-</v>
      </c>
      <c r="F30" s="237" t="str">
        <f>equal3!I30</f>
        <v>-</v>
      </c>
      <c r="G30" s="237" t="str">
        <f>equal3!L30</f>
        <v>-</v>
      </c>
      <c r="H30" s="236" t="str">
        <f>equal3!O30</f>
        <v>-</v>
      </c>
      <c r="I30" s="236" t="str">
        <f>equal3!R30</f>
        <v>-</v>
      </c>
      <c r="J30" s="236">
        <f>equal1!V30+equal2!V30+equal3!V30</f>
        <v>-60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28813</v>
      </c>
      <c r="D31" s="217" t="str">
        <f>input1!D31</f>
        <v>เด็กชายภูริช  นนทรีย์</v>
      </c>
      <c r="E31" s="236" t="str">
        <f>equal1!F31</f>
        <v>-</v>
      </c>
      <c r="F31" s="237" t="str">
        <f>equal3!I31</f>
        <v>-</v>
      </c>
      <c r="G31" s="237" t="str">
        <f>equal3!L31</f>
        <v>-</v>
      </c>
      <c r="H31" s="236" t="str">
        <f>equal3!O31</f>
        <v>-</v>
      </c>
      <c r="I31" s="236" t="str">
        <f>equal3!R31</f>
        <v>-</v>
      </c>
      <c r="J31" s="236">
        <f>equal1!V31+equal2!V31+equal3!V31</f>
        <v>-60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>
        <f>input1!C32</f>
        <v>30491</v>
      </c>
      <c r="D32" s="217" t="str">
        <f>input1!D32</f>
        <v>เด็กชายพงศ์พลิน  สักแกแก้ว</v>
      </c>
      <c r="E32" s="236" t="str">
        <f>equal1!F32</f>
        <v>-</v>
      </c>
      <c r="F32" s="237" t="str">
        <f>equal3!I32</f>
        <v>-</v>
      </c>
      <c r="G32" s="237" t="str">
        <f>equal3!L32</f>
        <v>-</v>
      </c>
      <c r="H32" s="236" t="str">
        <f>equal3!O32</f>
        <v>-</v>
      </c>
      <c r="I32" s="236" t="str">
        <f>equal3!R32</f>
        <v>-</v>
      </c>
      <c r="J32" s="236">
        <f>equal1!V32+equal2!V32+equal3!V32</f>
        <v>-60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28514</v>
      </c>
      <c r="D33" s="217" t="str">
        <f>input1!D33</f>
        <v>เด็กหญิงชาลิษา  มาต๊ะ</v>
      </c>
      <c r="E33" s="236" t="str">
        <f>equal1!F33</f>
        <v>-</v>
      </c>
      <c r="F33" s="237" t="str">
        <f>equal3!I33</f>
        <v>-</v>
      </c>
      <c r="G33" s="237" t="str">
        <f>equal3!L33</f>
        <v>-</v>
      </c>
      <c r="H33" s="236" t="str">
        <f>equal3!O33</f>
        <v>-</v>
      </c>
      <c r="I33" s="236" t="str">
        <f>equal3!R33</f>
        <v>-</v>
      </c>
      <c r="J33" s="236">
        <f>equal1!V33+equal2!V33+equal3!V33</f>
        <v>-60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28517</v>
      </c>
      <c r="D34" s="217" t="str">
        <f>input1!D34</f>
        <v>เด็กหญิงณัฐธิดา  คล่องใจ</v>
      </c>
      <c r="E34" s="236" t="str">
        <f>equal1!F34</f>
        <v>-</v>
      </c>
      <c r="F34" s="237" t="str">
        <f>equal3!I34</f>
        <v>-</v>
      </c>
      <c r="G34" s="237" t="str">
        <f>equal3!L34</f>
        <v>-</v>
      </c>
      <c r="H34" s="236" t="str">
        <f>equal3!O34</f>
        <v>-</v>
      </c>
      <c r="I34" s="236" t="str">
        <f>equal3!R34</f>
        <v>-</v>
      </c>
      <c r="J34" s="236">
        <f>equal1!V34+equal2!V34+equal3!V34</f>
        <v>-60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28550</v>
      </c>
      <c r="D35" s="217" t="str">
        <f>input1!D35</f>
        <v>เด็กหญิงกัญญาพัชร  พรหมเสน</v>
      </c>
      <c r="E35" s="236" t="str">
        <f>equal1!F35</f>
        <v>-</v>
      </c>
      <c r="F35" s="237" t="str">
        <f>equal3!I35</f>
        <v>-</v>
      </c>
      <c r="G35" s="237" t="str">
        <f>equal3!L35</f>
        <v>-</v>
      </c>
      <c r="H35" s="236" t="str">
        <f>equal3!O35</f>
        <v>-</v>
      </c>
      <c r="I35" s="236" t="str">
        <f>equal3!R35</f>
        <v>-</v>
      </c>
      <c r="J35" s="236">
        <f>equal1!V35+equal2!V35+equal3!V35</f>
        <v>-60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28552</v>
      </c>
      <c r="D36" s="217" t="str">
        <f>input1!D36</f>
        <v>เด็กหญิงเก็จมณี  ดวงวรรณา</v>
      </c>
      <c r="E36" s="236" t="str">
        <f>equal1!F36</f>
        <v>-</v>
      </c>
      <c r="F36" s="237" t="str">
        <f>equal3!I36</f>
        <v>-</v>
      </c>
      <c r="G36" s="237" t="str">
        <f>equal3!L36</f>
        <v>-</v>
      </c>
      <c r="H36" s="236" t="str">
        <f>equal3!O36</f>
        <v>-</v>
      </c>
      <c r="I36" s="236" t="str">
        <f>equal3!R36</f>
        <v>-</v>
      </c>
      <c r="J36" s="236">
        <f>equal1!V36+equal2!V36+equal3!V36</f>
        <v>-60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28555</v>
      </c>
      <c r="D37" s="217" t="str">
        <f>input1!D37</f>
        <v>เด็กหญิงนันทิยา  หน่อคำ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28792</v>
      </c>
      <c r="D38" s="217" t="str">
        <f>input1!D38</f>
        <v>เด็กหญิงรุ่งทิพย์  ขัตธิ</v>
      </c>
      <c r="E38" s="236" t="str">
        <f>equal1!F38</f>
        <v>-</v>
      </c>
      <c r="F38" s="237" t="str">
        <f>equal3!I38</f>
        <v>-</v>
      </c>
      <c r="G38" s="237" t="str">
        <f>equal3!L38</f>
        <v>-</v>
      </c>
      <c r="H38" s="236" t="str">
        <f>equal3!O38</f>
        <v>-</v>
      </c>
      <c r="I38" s="236" t="str">
        <f>equal3!R38</f>
        <v>-</v>
      </c>
      <c r="J38" s="236">
        <f>equal1!V38+equal2!V38+equal3!V38</f>
        <v>-60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28830</v>
      </c>
      <c r="D39" s="217" t="str">
        <f>input1!D39</f>
        <v>เด็กหญิงปาณหทัย  กุลศิล</v>
      </c>
      <c r="E39" s="236" t="str">
        <f>equal1!F39</f>
        <v>-</v>
      </c>
      <c r="F39" s="237" t="str">
        <f>equal3!I39</f>
        <v>-</v>
      </c>
      <c r="G39" s="237" t="str">
        <f>equal3!L39</f>
        <v>-</v>
      </c>
      <c r="H39" s="236" t="str">
        <f>equal3!O39</f>
        <v>-</v>
      </c>
      <c r="I39" s="236" t="str">
        <f>equal3!R39</f>
        <v>-</v>
      </c>
      <c r="J39" s="236">
        <f>equal1!V39+equal2!V39+equal3!V39</f>
        <v>-60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28840</v>
      </c>
      <c r="D40" s="217" t="str">
        <f>input1!D40</f>
        <v>เด็กหญิงอาทิตยา  เปรื่องวิชาธร</v>
      </c>
      <c r="E40" s="236" t="str">
        <f>equal1!F40</f>
        <v>-</v>
      </c>
      <c r="F40" s="237" t="str">
        <f>equal3!I40</f>
        <v>-</v>
      </c>
      <c r="G40" s="237" t="str">
        <f>equal3!L40</f>
        <v>-</v>
      </c>
      <c r="H40" s="236" t="str">
        <f>equal3!O40</f>
        <v>-</v>
      </c>
      <c r="I40" s="236" t="str">
        <f>equal3!R40</f>
        <v>-</v>
      </c>
      <c r="J40" s="236">
        <f>equal1!V40+equal2!V40+equal3!V40</f>
        <v>-60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28916</v>
      </c>
      <c r="D41" s="217" t="str">
        <f>input1!D41</f>
        <v>เด็กหญิงปรียากร  สุขสวัสดิ์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28924</v>
      </c>
      <c r="D42" s="217" t="str">
        <f>input1!D42</f>
        <v>เด็กหญิงรังรอง  สระทองอยู่</v>
      </c>
      <c r="E42" s="236" t="str">
        <f>equal1!F42</f>
        <v>-</v>
      </c>
      <c r="F42" s="237" t="str">
        <f>equal3!I42</f>
        <v>-</v>
      </c>
      <c r="G42" s="237" t="str">
        <f>equal3!L42</f>
        <v>-</v>
      </c>
      <c r="H42" s="236" t="str">
        <f>equal3!O42</f>
        <v>-</v>
      </c>
      <c r="I42" s="236" t="str">
        <f>equal3!R42</f>
        <v>-</v>
      </c>
      <c r="J42" s="236">
        <f>equal1!V42+equal2!V42+equal3!V42</f>
        <v>-60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29769</v>
      </c>
      <c r="D43" s="217" t="str">
        <f>input1!D43</f>
        <v>เด็กหญิงจารุลักษณ์  ลือชา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0</v>
      </c>
      <c r="C44" s="49">
        <f>input1!C44</f>
        <v>0</v>
      </c>
      <c r="D44" s="217">
        <f>input1!D44</f>
        <v>0</v>
      </c>
      <c r="E44" s="236" t="str">
        <f>equal1!F44</f>
        <v>-</v>
      </c>
      <c r="F44" s="237" t="str">
        <f>equal3!I44</f>
        <v>-</v>
      </c>
      <c r="G44" s="237" t="str">
        <f>equal3!L44</f>
        <v>-</v>
      </c>
      <c r="H44" s="236" t="str">
        <f>equal3!O44</f>
        <v>-</v>
      </c>
      <c r="I44" s="236" t="str">
        <f>equal3!R44</f>
        <v>-</v>
      </c>
      <c r="J44" s="236">
        <f>equal1!V44+equal2!V44+equal3!V44</f>
        <v>-60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0</v>
      </c>
      <c r="C45" s="49">
        <f>input1!C45</f>
        <v>0</v>
      </c>
      <c r="D45" s="217">
        <f>input1!D45</f>
        <v>0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0</v>
      </c>
      <c r="D23">
        <f>summaries!N1</f>
        <v>0</v>
      </c>
      <c r="E23">
        <f>summaries!O1</f>
        <v>0</v>
      </c>
      <c r="F23">
        <f>summaries!P1</f>
        <v>0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showOutlineSymbols="0" zoomScalePageLayoutView="0" workbookViewId="0" topLeftCell="A1">
      <pane ySplit="3" topLeftCell="A31" activePane="bottomLeft" state="frozen"/>
      <selection pane="topLeft" activeCell="A1" sqref="A1"/>
      <selection pane="bottomLeft" activeCell="B44" sqref="B44:D45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7"/>
      <c r="AE1" s="248" t="s">
        <v>21</v>
      </c>
      <c r="AF1" s="170"/>
      <c r="AG1" s="259" t="s">
        <v>46</v>
      </c>
      <c r="AH1" s="251" t="s">
        <v>22</v>
      </c>
      <c r="AI1" s="170"/>
      <c r="AJ1" s="259" t="s">
        <v>47</v>
      </c>
      <c r="AK1" s="262" t="s">
        <v>48</v>
      </c>
      <c r="AL1" s="251" t="s">
        <v>23</v>
      </c>
      <c r="AM1" s="170"/>
      <c r="AN1" s="259" t="s">
        <v>49</v>
      </c>
      <c r="AO1" s="262" t="s">
        <v>50</v>
      </c>
      <c r="AP1" s="251" t="s">
        <v>24</v>
      </c>
      <c r="AQ1" s="170"/>
      <c r="AR1" s="248" t="s">
        <v>25</v>
      </c>
      <c r="AS1" s="173"/>
    </row>
    <row r="2" spans="1:45" ht="24" thickBot="1">
      <c r="A2" s="268"/>
      <c r="B2" s="3"/>
      <c r="C2" s="3"/>
      <c r="D2" s="257"/>
      <c r="E2" s="6"/>
      <c r="F2" s="254"/>
      <c r="G2" s="254"/>
      <c r="H2" s="254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  <c r="AE2" s="249"/>
      <c r="AF2" s="171"/>
      <c r="AG2" s="260"/>
      <c r="AH2" s="252"/>
      <c r="AI2" s="171"/>
      <c r="AJ2" s="260"/>
      <c r="AK2" s="263"/>
      <c r="AL2" s="252"/>
      <c r="AM2" s="171"/>
      <c r="AN2" s="260"/>
      <c r="AO2" s="263"/>
      <c r="AP2" s="252"/>
      <c r="AQ2" s="171"/>
      <c r="AR2" s="249"/>
      <c r="AS2" s="174"/>
    </row>
    <row r="3" spans="1:45" ht="24" thickBot="1">
      <c r="A3" s="269"/>
      <c r="B3" s="145"/>
      <c r="C3" s="145"/>
      <c r="D3" s="258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50"/>
      <c r="AF3" s="172"/>
      <c r="AG3" s="261"/>
      <c r="AH3" s="253"/>
      <c r="AI3" s="172"/>
      <c r="AJ3" s="261"/>
      <c r="AK3" s="264"/>
      <c r="AL3" s="253"/>
      <c r="AM3" s="172"/>
      <c r="AN3" s="261"/>
      <c r="AO3" s="264"/>
      <c r="AP3" s="253"/>
      <c r="AQ3" s="172"/>
      <c r="AR3" s="250"/>
      <c r="AS3" s="175"/>
    </row>
    <row r="4" spans="1:45" ht="15.75" customHeight="1">
      <c r="A4" s="303" t="s">
        <v>51</v>
      </c>
      <c r="B4" s="304">
        <v>1</v>
      </c>
      <c r="C4" s="305" t="s">
        <v>52</v>
      </c>
      <c r="D4" s="247" t="s">
        <v>53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306"/>
      <c r="B5" s="307">
        <v>2</v>
      </c>
      <c r="C5" s="308" t="s">
        <v>54</v>
      </c>
      <c r="D5" s="247" t="s">
        <v>55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306"/>
      <c r="B6" s="307">
        <v>3</v>
      </c>
      <c r="C6" s="308" t="s">
        <v>56</v>
      </c>
      <c r="D6" s="247" t="s">
        <v>57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306"/>
      <c r="B7" s="307">
        <v>4</v>
      </c>
      <c r="C7" s="308" t="s">
        <v>58</v>
      </c>
      <c r="D7" s="247" t="s">
        <v>59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306"/>
      <c r="B8" s="307">
        <v>5</v>
      </c>
      <c r="C8" s="309" t="s">
        <v>60</v>
      </c>
      <c r="D8" s="247" t="s">
        <v>61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306"/>
      <c r="B9" s="307">
        <v>6</v>
      </c>
      <c r="C9" s="305" t="s">
        <v>62</v>
      </c>
      <c r="D9" s="247" t="s">
        <v>63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306"/>
      <c r="B10" s="307">
        <v>7</v>
      </c>
      <c r="C10" s="308" t="s">
        <v>64</v>
      </c>
      <c r="D10" s="247" t="s">
        <v>65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306"/>
      <c r="B11" s="307">
        <v>8</v>
      </c>
      <c r="C11" s="308" t="s">
        <v>66</v>
      </c>
      <c r="D11" s="247" t="s">
        <v>67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306"/>
      <c r="B12" s="307">
        <v>9</v>
      </c>
      <c r="C12" s="308" t="s">
        <v>68</v>
      </c>
      <c r="D12" s="247" t="s">
        <v>69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306"/>
      <c r="B13" s="307">
        <v>10</v>
      </c>
      <c r="C13" s="309" t="s">
        <v>70</v>
      </c>
      <c r="D13" s="247" t="s">
        <v>71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306"/>
      <c r="B14" s="307">
        <v>11</v>
      </c>
      <c r="C14" s="305" t="s">
        <v>72</v>
      </c>
      <c r="D14" s="247" t="s">
        <v>73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306"/>
      <c r="B15" s="307">
        <v>12</v>
      </c>
      <c r="C15" s="308" t="s">
        <v>74</v>
      </c>
      <c r="D15" s="247" t="s">
        <v>75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306"/>
      <c r="B16" s="307">
        <v>13</v>
      </c>
      <c r="C16" s="308" t="s">
        <v>76</v>
      </c>
      <c r="D16" s="247" t="s">
        <v>77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306"/>
      <c r="B17" s="307">
        <v>14</v>
      </c>
      <c r="C17" s="308" t="s">
        <v>78</v>
      </c>
      <c r="D17" s="247" t="s">
        <v>79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306"/>
      <c r="B18" s="307">
        <v>15</v>
      </c>
      <c r="C18" s="309" t="s">
        <v>80</v>
      </c>
      <c r="D18" s="247" t="s">
        <v>81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306"/>
      <c r="B19" s="307">
        <v>16</v>
      </c>
      <c r="C19" s="305" t="s">
        <v>82</v>
      </c>
      <c r="D19" s="247" t="s">
        <v>83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306"/>
      <c r="B20" s="307">
        <v>17</v>
      </c>
      <c r="C20" s="308" t="s">
        <v>84</v>
      </c>
      <c r="D20" s="247" t="s">
        <v>85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306"/>
      <c r="B21" s="307">
        <v>18</v>
      </c>
      <c r="C21" s="308" t="s">
        <v>86</v>
      </c>
      <c r="D21" s="247" t="s">
        <v>87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306"/>
      <c r="B22" s="307">
        <v>19</v>
      </c>
      <c r="C22" s="308" t="s">
        <v>88</v>
      </c>
      <c r="D22" s="247" t="s">
        <v>89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306"/>
      <c r="B23" s="307">
        <v>20</v>
      </c>
      <c r="C23" s="309" t="s">
        <v>90</v>
      </c>
      <c r="D23" s="247" t="s">
        <v>91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306"/>
      <c r="B24" s="307">
        <v>21</v>
      </c>
      <c r="C24" s="305" t="s">
        <v>92</v>
      </c>
      <c r="D24" s="247" t="s">
        <v>93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306"/>
      <c r="B25" s="307">
        <v>22</v>
      </c>
      <c r="C25" s="308" t="s">
        <v>94</v>
      </c>
      <c r="D25" s="247" t="s">
        <v>95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306"/>
      <c r="B26" s="307">
        <v>23</v>
      </c>
      <c r="C26" s="308" t="s">
        <v>96</v>
      </c>
      <c r="D26" s="247" t="s">
        <v>97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306"/>
      <c r="B27" s="307">
        <v>24</v>
      </c>
      <c r="C27" s="308" t="s">
        <v>98</v>
      </c>
      <c r="D27" s="247" t="s">
        <v>99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306"/>
      <c r="B28" s="307">
        <v>25</v>
      </c>
      <c r="C28" s="309" t="s">
        <v>100</v>
      </c>
      <c r="D28" s="247" t="s">
        <v>101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306"/>
      <c r="B29" s="307">
        <v>26</v>
      </c>
      <c r="C29" s="305" t="s">
        <v>102</v>
      </c>
      <c r="D29" s="247" t="s">
        <v>103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203"/>
      <c r="B30" s="307">
        <v>27</v>
      </c>
      <c r="C30" s="308" t="s">
        <v>104</v>
      </c>
      <c r="D30" s="247" t="s">
        <v>105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203"/>
      <c r="B31" s="307">
        <v>28</v>
      </c>
      <c r="C31" s="308" t="s">
        <v>106</v>
      </c>
      <c r="D31" s="247" t="s">
        <v>107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203"/>
      <c r="B32" s="307">
        <v>29</v>
      </c>
      <c r="C32" s="308">
        <v>30491</v>
      </c>
      <c r="D32" s="247" t="s">
        <v>108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203"/>
      <c r="B33" s="307">
        <v>30</v>
      </c>
      <c r="C33" s="309" t="s">
        <v>109</v>
      </c>
      <c r="D33" s="247" t="s">
        <v>110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203"/>
      <c r="B34" s="307">
        <v>31</v>
      </c>
      <c r="C34" s="305" t="s">
        <v>111</v>
      </c>
      <c r="D34" s="247" t="s">
        <v>112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203"/>
      <c r="B35" s="307">
        <v>32</v>
      </c>
      <c r="C35" s="308" t="s">
        <v>113</v>
      </c>
      <c r="D35" s="247" t="s">
        <v>114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203"/>
      <c r="B36" s="307">
        <v>33</v>
      </c>
      <c r="C36" s="308" t="s">
        <v>115</v>
      </c>
      <c r="D36" s="247" t="s">
        <v>116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203"/>
      <c r="B37" s="307">
        <v>34</v>
      </c>
      <c r="C37" s="308" t="s">
        <v>117</v>
      </c>
      <c r="D37" s="247" t="s">
        <v>118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203"/>
      <c r="B38" s="307">
        <v>35</v>
      </c>
      <c r="C38" s="309" t="s">
        <v>119</v>
      </c>
      <c r="D38" s="247" t="s">
        <v>120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203"/>
      <c r="B39" s="307">
        <v>36</v>
      </c>
      <c r="C39" s="305" t="s">
        <v>121</v>
      </c>
      <c r="D39" s="247" t="s">
        <v>122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203"/>
      <c r="B40" s="307">
        <v>37</v>
      </c>
      <c r="C40" s="308" t="s">
        <v>123</v>
      </c>
      <c r="D40" s="247" t="s">
        <v>124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203"/>
      <c r="B41" s="307">
        <v>38</v>
      </c>
      <c r="C41" s="308" t="s">
        <v>125</v>
      </c>
      <c r="D41" s="247" t="s">
        <v>126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203"/>
      <c r="B42" s="307">
        <v>39</v>
      </c>
      <c r="C42" s="308" t="s">
        <v>127</v>
      </c>
      <c r="D42" s="247" t="s">
        <v>128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203"/>
      <c r="B43" s="307">
        <v>40</v>
      </c>
      <c r="C43" s="309" t="s">
        <v>129</v>
      </c>
      <c r="D43" s="247" t="s">
        <v>130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203"/>
      <c r="B44" s="307"/>
      <c r="C44" s="305"/>
      <c r="D44" s="247"/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203"/>
      <c r="B45" s="307"/>
      <c r="C45" s="308"/>
      <c r="D45" s="247"/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203"/>
      <c r="B46" s="307"/>
      <c r="C46" s="308"/>
      <c r="D46" s="247"/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203"/>
      <c r="B47" s="307"/>
      <c r="C47" s="308"/>
      <c r="D47" s="247"/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307"/>
      <c r="C48" s="310"/>
      <c r="D48" s="247"/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>
        <v>46</v>
      </c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28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5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3"/>
      <c r="AE1" s="248" t="s">
        <v>21</v>
      </c>
      <c r="AF1" s="170"/>
      <c r="AG1" s="259" t="s">
        <v>46</v>
      </c>
      <c r="AH1" s="251" t="s">
        <v>22</v>
      </c>
      <c r="AI1" s="170"/>
      <c r="AJ1" s="259" t="s">
        <v>47</v>
      </c>
      <c r="AK1" s="262" t="s">
        <v>48</v>
      </c>
      <c r="AL1" s="251" t="s">
        <v>23</v>
      </c>
      <c r="AM1" s="170"/>
      <c r="AN1" s="259" t="s">
        <v>49</v>
      </c>
      <c r="AO1" s="262" t="s">
        <v>50</v>
      </c>
      <c r="AP1" s="251" t="s">
        <v>24</v>
      </c>
      <c r="AQ1" s="170"/>
      <c r="AR1" s="248" t="s">
        <v>25</v>
      </c>
      <c r="AS1" s="173"/>
    </row>
    <row r="2" spans="1:45" ht="23.25">
      <c r="A2" s="268" t="s">
        <v>9</v>
      </c>
      <c r="B2" s="40"/>
      <c r="C2" s="3"/>
      <c r="D2" s="257"/>
      <c r="E2" s="6"/>
      <c r="F2" s="254"/>
      <c r="G2" s="254"/>
      <c r="H2" s="254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  <c r="AE2" s="249"/>
      <c r="AF2" s="171"/>
      <c r="AG2" s="260"/>
      <c r="AH2" s="252"/>
      <c r="AI2" s="171"/>
      <c r="AJ2" s="260"/>
      <c r="AK2" s="263"/>
      <c r="AL2" s="252"/>
      <c r="AM2" s="171"/>
      <c r="AN2" s="260"/>
      <c r="AO2" s="263"/>
      <c r="AP2" s="252"/>
      <c r="AQ2" s="171"/>
      <c r="AR2" s="249"/>
      <c r="AS2" s="174"/>
    </row>
    <row r="3" spans="1:45" ht="24" thickBot="1">
      <c r="A3" s="271"/>
      <c r="B3" s="41"/>
      <c r="C3" s="39"/>
      <c r="D3" s="270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50"/>
      <c r="AF3" s="172"/>
      <c r="AG3" s="261"/>
      <c r="AH3" s="253"/>
      <c r="AI3" s="172"/>
      <c r="AJ3" s="261"/>
      <c r="AK3" s="264"/>
      <c r="AL3" s="253"/>
      <c r="AM3" s="172"/>
      <c r="AN3" s="261"/>
      <c r="AO3" s="264"/>
      <c r="AP3" s="253"/>
      <c r="AQ3" s="172"/>
      <c r="AR3" s="250"/>
      <c r="AS3" s="175"/>
    </row>
    <row r="4" spans="1:45" ht="15.75" customHeight="1" thickBot="1">
      <c r="A4" s="177" t="str">
        <f>input1!A4</f>
        <v>3/5</v>
      </c>
      <c r="B4" s="45">
        <f>input1!B4</f>
        <v>1</v>
      </c>
      <c r="C4" s="200" t="str">
        <f>input1!C4</f>
        <v>28353</v>
      </c>
      <c r="D4" s="46" t="str">
        <f>input1!D4</f>
        <v>เด็กชายธีราภัทร  ข่ายสุวรรณ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 t="str">
        <f>input1!C5</f>
        <v>28397</v>
      </c>
      <c r="D5" s="46" t="str">
        <f>input1!D5</f>
        <v>เด็กชายนครินทร์  คำเผ่า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 t="str">
        <f>input1!C6</f>
        <v>28438</v>
      </c>
      <c r="D6" s="46" t="str">
        <f>input1!D6</f>
        <v>เด็กชายคุณวุฒิ  ชื่นชม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 t="str">
        <f>input1!C7</f>
        <v>28458</v>
      </c>
      <c r="D7" s="46" t="str">
        <f>input1!D7</f>
        <v>เด็กชายอัจฉริย์  อุทธิสินธ์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 t="str">
        <f>input1!C8</f>
        <v>28484</v>
      </c>
      <c r="D8" s="46" t="str">
        <f>input1!D8</f>
        <v>เด็กชายชนาธิป  เผ่าศรีไชย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 t="str">
        <f>input1!C9</f>
        <v>28486</v>
      </c>
      <c r="D9" s="46" t="str">
        <f>input1!D9</f>
        <v>เด็กชายธรรมรัตน์  ดุริยะรักษ์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 t="str">
        <f>input1!C10</f>
        <v>28503</v>
      </c>
      <c r="D10" s="46" t="str">
        <f>input1!D10</f>
        <v>เด็กชายอิทธิกร  นันต๊ะ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 t="str">
        <f>input1!C11</f>
        <v>28529</v>
      </c>
      <c r="D11" s="46" t="str">
        <f>input1!D11</f>
        <v>เด็กชายชัยชาญ  แก้วใส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 t="str">
        <f>input1!C12</f>
        <v>28533</v>
      </c>
      <c r="D12" s="46" t="str">
        <f>input1!D12</f>
        <v>เด็กชายธนบดี  นันทชัย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 t="str">
        <f>input1!C13</f>
        <v>28536</v>
      </c>
      <c r="D13" s="46" t="str">
        <f>input1!D13</f>
        <v>เด็กชายเนติธร  ศรีประภา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 t="str">
        <f>input1!C14</f>
        <v>28539</v>
      </c>
      <c r="D14" s="46" t="str">
        <f>input1!D14</f>
        <v>เด็กชายรัชชานนท์  ดวงแก้ว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 t="str">
        <f>input1!C15</f>
        <v>28542</v>
      </c>
      <c r="D15" s="46" t="str">
        <f>input1!D15</f>
        <v>เด็กชายวราวุฒิ  สาคร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 t="str">
        <f>input1!C16</f>
        <v>28545</v>
      </c>
      <c r="D16" s="46" t="str">
        <f>input1!D16</f>
        <v>เด็กชายสิรภพ  เทพวงศ์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 t="str">
        <f>input1!C17</f>
        <v>28666</v>
      </c>
      <c r="D17" s="46" t="str">
        <f>input1!D17</f>
        <v>เด็กชายณพฤฒพงศ์  เพียรจริง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 t="str">
        <f>input1!C18</f>
        <v>28669</v>
      </c>
      <c r="D18" s="46" t="str">
        <f>input1!D18</f>
        <v>เด็กชายธนกฤต  ฉันทะ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 t="str">
        <f>input1!C19</f>
        <v>28670</v>
      </c>
      <c r="D19" s="46" t="str">
        <f>input1!D19</f>
        <v>เด็กชายธนัท  อินต๊ะสุวรรณ์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 t="str">
        <f>input1!C20</f>
        <v>28673</v>
      </c>
      <c r="D20" s="46" t="str">
        <f>input1!D20</f>
        <v>เด็กชายปุญญพัฒน์  วุฒิเขตร์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 t="str">
        <f>input1!C21</f>
        <v>28709</v>
      </c>
      <c r="D21" s="46" t="str">
        <f>input1!D21</f>
        <v>เด็กชายณัฐปภัสร์  สัณห์ธนาภรณ์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 t="str">
        <f>input1!C22</f>
        <v>28722</v>
      </c>
      <c r="D22" s="46" t="str">
        <f>input1!D22</f>
        <v>เด็กชายวสันต์  หาญจริง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 t="str">
        <f>input1!C23</f>
        <v>28766</v>
      </c>
      <c r="D23" s="46" t="str">
        <f>input1!D23</f>
        <v>เด็กชายภัทรพล  ทองทิพย์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 t="str">
        <f>input1!C24</f>
        <v>28767</v>
      </c>
      <c r="D24" s="46" t="str">
        <f>input1!D24</f>
        <v>เด็กชายภูตะวัน  ปัญญาทิพย์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 t="str">
        <f>input1!C25</f>
        <v>28769</v>
      </c>
      <c r="D25" s="46" t="str">
        <f>input1!D25</f>
        <v>เด็กชายรัตนพล  ไชยยศ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 t="str">
        <f>input1!C26</f>
        <v>28770</v>
      </c>
      <c r="D26" s="46" t="str">
        <f>input1!D26</f>
        <v>เด็กชายวัฒนา  ทิมาไชย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 t="str">
        <f>input1!C27</f>
        <v>28771</v>
      </c>
      <c r="D27" s="46" t="str">
        <f>input1!D27</f>
        <v>เด็กชายวิชญะ  วงค์ขัติย์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 t="str">
        <f>input1!C28</f>
        <v>28796</v>
      </c>
      <c r="D28" s="46" t="str">
        <f>input1!D28</f>
        <v>เด็กชายฉัตรดนัย  หาทรัพย์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 t="str">
        <f>input1!C29</f>
        <v>28801</v>
      </c>
      <c r="D29" s="46" t="str">
        <f>input1!D29</f>
        <v>เด็กชายธนาคาร  ประกิตธรรังษี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 t="str">
        <f>input1!C30</f>
        <v>28805</v>
      </c>
      <c r="D30" s="46" t="str">
        <f>input1!D30</f>
        <v>เด็กชายพลพะเยา  แสงรัตนางกูร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 t="str">
        <f>input1!C31</f>
        <v>28813</v>
      </c>
      <c r="D31" s="46" t="str">
        <f>input1!D31</f>
        <v>เด็กชายภูริช  นนทรีย์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>
        <f>input1!C32</f>
        <v>30491</v>
      </c>
      <c r="D32" s="46" t="str">
        <f>input1!D32</f>
        <v>เด็กชายพงศ์พลิน  สักแกแก้ว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 t="str">
        <f>input1!C33</f>
        <v>28514</v>
      </c>
      <c r="D33" s="46" t="str">
        <f>input1!D33</f>
        <v>เด็กหญิงชาลิษา  มาต๊ะ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 t="str">
        <f>input1!C34</f>
        <v>28517</v>
      </c>
      <c r="D34" s="46" t="str">
        <f>input1!D34</f>
        <v>เด็กหญิงณัฐธิดา  คล่องใจ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 t="str">
        <f>input1!C35</f>
        <v>28550</v>
      </c>
      <c r="D35" s="46" t="str">
        <f>input1!D35</f>
        <v>เด็กหญิงกัญญาพัชร  พรหมเสน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 t="str">
        <f>input1!C36</f>
        <v>28552</v>
      </c>
      <c r="D36" s="46" t="str">
        <f>input1!D36</f>
        <v>เด็กหญิงเก็จมณี  ดวงวรรณา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 t="str">
        <f>input1!C37</f>
        <v>28555</v>
      </c>
      <c r="D37" s="46" t="str">
        <f>input1!D37</f>
        <v>เด็กหญิงนันทิยา  หน่อคำ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 t="str">
        <f>input1!C38</f>
        <v>28792</v>
      </c>
      <c r="D38" s="46" t="str">
        <f>input1!D38</f>
        <v>เด็กหญิงรุ่งทิพย์  ขัตธิ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 t="str">
        <f>input1!C39</f>
        <v>28830</v>
      </c>
      <c r="D39" s="46" t="str">
        <f>input1!D39</f>
        <v>เด็กหญิงปาณหทัย  กุลศิล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 t="str">
        <f>input1!C40</f>
        <v>28840</v>
      </c>
      <c r="D40" s="46" t="str">
        <f>input1!D40</f>
        <v>เด็กหญิงอาทิตยา  เปรื่องวิชาธร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 t="str">
        <f>input1!C41</f>
        <v>28916</v>
      </c>
      <c r="D41" s="46" t="str">
        <f>input1!D41</f>
        <v>เด็กหญิงปรียากร  สุขสวัสดิ์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 t="str">
        <f>input1!C42</f>
        <v>28924</v>
      </c>
      <c r="D42" s="46" t="str">
        <f>input1!D42</f>
        <v>เด็กหญิงรังรอง  สระทองอยู่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 t="str">
        <f>input1!C43</f>
        <v>29769</v>
      </c>
      <c r="D43" s="46" t="str">
        <f>input1!D43</f>
        <v>เด็กหญิงจารุลักษณ์  ลือชา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0</v>
      </c>
      <c r="C44" s="200">
        <f>input1!C44</f>
        <v>0</v>
      </c>
      <c r="D44" s="46">
        <f>input1!D44</f>
        <v>0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0</v>
      </c>
      <c r="C45" s="200">
        <f>input1!C45</f>
        <v>0</v>
      </c>
      <c r="D45" s="46">
        <f>input1!D45</f>
        <v>0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0</v>
      </c>
      <c r="C46" s="200">
        <f>input1!C46</f>
        <v>0</v>
      </c>
      <c r="D46" s="46">
        <f>input1!D46</f>
        <v>0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0</v>
      </c>
      <c r="C47" s="200">
        <f>input1!C47</f>
        <v>0</v>
      </c>
      <c r="D47" s="46">
        <f>input1!D47</f>
        <v>0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0</v>
      </c>
      <c r="C48" s="200">
        <f>input1!C48</f>
        <v>0</v>
      </c>
      <c r="D48" s="46">
        <f>input1!D48</f>
        <v>0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46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3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5">
        <v>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7"/>
      <c r="AE1" s="248" t="s">
        <v>21</v>
      </c>
      <c r="AF1" s="170"/>
      <c r="AG1" s="259" t="s">
        <v>46</v>
      </c>
      <c r="AH1" s="251" t="s">
        <v>22</v>
      </c>
      <c r="AI1" s="170"/>
      <c r="AJ1" s="259" t="s">
        <v>47</v>
      </c>
      <c r="AK1" s="262" t="s">
        <v>48</v>
      </c>
      <c r="AL1" s="251" t="s">
        <v>23</v>
      </c>
      <c r="AM1" s="170"/>
      <c r="AN1" s="259" t="s">
        <v>49</v>
      </c>
      <c r="AO1" s="262" t="s">
        <v>50</v>
      </c>
      <c r="AP1" s="251" t="s">
        <v>24</v>
      </c>
      <c r="AQ1" s="170"/>
      <c r="AR1" s="248" t="s">
        <v>25</v>
      </c>
      <c r="AS1" s="173"/>
    </row>
    <row r="2" spans="1:45" ht="23.25">
      <c r="A2" s="268" t="s">
        <v>9</v>
      </c>
      <c r="B2" s="3"/>
      <c r="C2" s="3"/>
      <c r="D2" s="257"/>
      <c r="E2" s="6"/>
      <c r="F2" s="274"/>
      <c r="G2" s="254"/>
      <c r="H2" s="254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  <c r="AE2" s="249"/>
      <c r="AF2" s="171"/>
      <c r="AG2" s="260"/>
      <c r="AH2" s="252"/>
      <c r="AI2" s="171"/>
      <c r="AJ2" s="260"/>
      <c r="AK2" s="263"/>
      <c r="AL2" s="252"/>
      <c r="AM2" s="171"/>
      <c r="AN2" s="260"/>
      <c r="AO2" s="263"/>
      <c r="AP2" s="252"/>
      <c r="AQ2" s="171"/>
      <c r="AR2" s="249"/>
      <c r="AS2" s="174"/>
    </row>
    <row r="3" spans="1:45" ht="24" thickBot="1">
      <c r="A3" s="275"/>
      <c r="B3" s="145"/>
      <c r="C3" s="145"/>
      <c r="D3" s="258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50"/>
      <c r="AF3" s="172"/>
      <c r="AG3" s="261"/>
      <c r="AH3" s="253"/>
      <c r="AI3" s="172"/>
      <c r="AJ3" s="261"/>
      <c r="AK3" s="264"/>
      <c r="AL3" s="253"/>
      <c r="AM3" s="172"/>
      <c r="AN3" s="261"/>
      <c r="AO3" s="264"/>
      <c r="AP3" s="253"/>
      <c r="AQ3" s="172"/>
      <c r="AR3" s="250"/>
      <c r="AS3" s="175"/>
    </row>
    <row r="4" spans="1:45" ht="15.75" customHeight="1">
      <c r="A4" s="216" t="str">
        <f>input1!A4</f>
        <v>3/5</v>
      </c>
      <c r="B4" s="49">
        <f>input1!B4</f>
        <v>1</v>
      </c>
      <c r="C4" s="49" t="str">
        <f>input1!C4</f>
        <v>28353</v>
      </c>
      <c r="D4" s="217" t="str">
        <f>input1!D4</f>
        <v>เด็กชายธีราภัทร  ข่ายสุวรรณ</v>
      </c>
      <c r="E4" s="49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 t="str">
        <f>input1!C5</f>
        <v>28397</v>
      </c>
      <c r="D5" s="217" t="str">
        <f>input1!D5</f>
        <v>เด็กชายนครินทร์  คำเผ่า</v>
      </c>
      <c r="E5" s="49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 t="str">
        <f>input1!C6</f>
        <v>28438</v>
      </c>
      <c r="D6" s="217" t="str">
        <f>input1!D6</f>
        <v>เด็กชายคุณวุฒิ  ชื่นชม</v>
      </c>
      <c r="E6" s="49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16">
        <f>input1!A7</f>
        <v>0</v>
      </c>
      <c r="B7" s="49">
        <f>input1!B7</f>
        <v>4</v>
      </c>
      <c r="C7" s="49" t="str">
        <f>input1!C7</f>
        <v>28458</v>
      </c>
      <c r="D7" s="217" t="str">
        <f>input1!D7</f>
        <v>เด็กชายอัจฉริย์  อุทธิสินธ์</v>
      </c>
      <c r="E7" s="49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16">
        <f>input1!A8</f>
        <v>0</v>
      </c>
      <c r="B8" s="49">
        <f>input1!B8</f>
        <v>5</v>
      </c>
      <c r="C8" s="49" t="str">
        <f>input1!C8</f>
        <v>28484</v>
      </c>
      <c r="D8" s="217" t="str">
        <f>input1!D8</f>
        <v>เด็กชายชนาธิป  เผ่าศรีไชย</v>
      </c>
      <c r="E8" s="49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16">
        <f>input1!A9</f>
        <v>0</v>
      </c>
      <c r="B9" s="49">
        <f>input1!B9</f>
        <v>6</v>
      </c>
      <c r="C9" s="49" t="str">
        <f>input1!C9</f>
        <v>28486</v>
      </c>
      <c r="D9" s="217" t="str">
        <f>input1!D9</f>
        <v>เด็กชายธรรมรัตน์  ดุริยะรักษ์</v>
      </c>
      <c r="E9" s="49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16">
        <f>input1!A10</f>
        <v>0</v>
      </c>
      <c r="B10" s="49">
        <f>input1!B10</f>
        <v>7</v>
      </c>
      <c r="C10" s="49" t="str">
        <f>input1!C10</f>
        <v>28503</v>
      </c>
      <c r="D10" s="217" t="str">
        <f>input1!D10</f>
        <v>เด็กชายอิทธิกร  นันต๊ะ</v>
      </c>
      <c r="E10" s="49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16">
        <f>input1!A11</f>
        <v>0</v>
      </c>
      <c r="B11" s="49">
        <f>input1!B11</f>
        <v>8</v>
      </c>
      <c r="C11" s="49" t="str">
        <f>input1!C11</f>
        <v>28529</v>
      </c>
      <c r="D11" s="217" t="str">
        <f>input1!D11</f>
        <v>เด็กชายชัยชาญ  แก้วใส</v>
      </c>
      <c r="E11" s="49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16">
        <f>input1!A12</f>
        <v>0</v>
      </c>
      <c r="B12" s="49">
        <f>input1!B12</f>
        <v>9</v>
      </c>
      <c r="C12" s="49" t="str">
        <f>input1!C12</f>
        <v>28533</v>
      </c>
      <c r="D12" s="217" t="str">
        <f>input1!D12</f>
        <v>เด็กชายธนบดี  นันทชัย</v>
      </c>
      <c r="E12" s="49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16">
        <f>input1!A13</f>
        <v>0</v>
      </c>
      <c r="B13" s="49">
        <f>input1!B13</f>
        <v>10</v>
      </c>
      <c r="C13" s="49" t="str">
        <f>input1!C13</f>
        <v>28536</v>
      </c>
      <c r="D13" s="217" t="str">
        <f>input1!D13</f>
        <v>เด็กชายเนติธร  ศรีประภา</v>
      </c>
      <c r="E13" s="49">
        <f>input1!E13</f>
        <v>0</v>
      </c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 t="str">
        <f>input1!C14</f>
        <v>28539</v>
      </c>
      <c r="D14" s="217" t="str">
        <f>input1!D14</f>
        <v>เด็กชายรัชชานนท์  ดวงแก้ว</v>
      </c>
      <c r="E14" s="49">
        <f>input1!E14</f>
        <v>0</v>
      </c>
      <c r="F14" s="38"/>
      <c r="G14" s="8"/>
      <c r="H14" s="8"/>
      <c r="I14" s="8"/>
      <c r="J14" s="54"/>
      <c r="K14" s="52"/>
      <c r="L14" s="8"/>
      <c r="M14" s="8"/>
      <c r="N14" s="8"/>
      <c r="O14" s="18"/>
      <c r="P14" s="38"/>
      <c r="Q14" s="8"/>
      <c r="R14" s="8"/>
      <c r="S14" s="8"/>
      <c r="T14" s="54"/>
      <c r="U14" s="52"/>
      <c r="V14" s="8"/>
      <c r="W14" s="8"/>
      <c r="X14" s="8"/>
      <c r="Y14" s="18"/>
      <c r="Z14" s="38"/>
      <c r="AA14" s="8"/>
      <c r="AB14" s="8"/>
      <c r="AC14" s="8"/>
      <c r="AD14" s="18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>
      <c r="A15" s="216">
        <f>input1!A15</f>
        <v>0</v>
      </c>
      <c r="B15" s="49">
        <f>input1!B15</f>
        <v>12</v>
      </c>
      <c r="C15" s="49" t="str">
        <f>input1!C15</f>
        <v>28542</v>
      </c>
      <c r="D15" s="217" t="str">
        <f>input1!D15</f>
        <v>เด็กชายวราวุฒิ  สาคร</v>
      </c>
      <c r="E15" s="49">
        <f>input1!E15</f>
        <v>0</v>
      </c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 t="str">
        <f>input1!C16</f>
        <v>28545</v>
      </c>
      <c r="D16" s="217" t="str">
        <f>input1!D16</f>
        <v>เด็กชายสิรภพ  เทพวงศ์</v>
      </c>
      <c r="E16" s="49">
        <f>input1!E16</f>
        <v>0</v>
      </c>
      <c r="F16" s="38"/>
      <c r="G16" s="8"/>
      <c r="H16" s="8"/>
      <c r="I16" s="8"/>
      <c r="J16" s="54"/>
      <c r="K16" s="52"/>
      <c r="L16" s="8"/>
      <c r="M16" s="8"/>
      <c r="N16" s="8"/>
      <c r="O16" s="18"/>
      <c r="P16" s="38"/>
      <c r="Q16" s="8"/>
      <c r="R16" s="8"/>
      <c r="S16" s="8"/>
      <c r="T16" s="54"/>
      <c r="U16" s="52"/>
      <c r="V16" s="8"/>
      <c r="W16" s="8"/>
      <c r="X16" s="8"/>
      <c r="Y16" s="18"/>
      <c r="Z16" s="38"/>
      <c r="AA16" s="8"/>
      <c r="AB16" s="8"/>
      <c r="AC16" s="8"/>
      <c r="AD16" s="18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>
      <c r="A17" s="216">
        <f>input1!A17</f>
        <v>0</v>
      </c>
      <c r="B17" s="49">
        <f>input1!B17</f>
        <v>14</v>
      </c>
      <c r="C17" s="49" t="str">
        <f>input1!C17</f>
        <v>28666</v>
      </c>
      <c r="D17" s="217" t="str">
        <f>input1!D17</f>
        <v>เด็กชายณพฤฒพงศ์  เพียรจริง</v>
      </c>
      <c r="E17" s="49">
        <f>input1!E17</f>
        <v>0</v>
      </c>
      <c r="F17" s="38"/>
      <c r="G17" s="8"/>
      <c r="H17" s="8"/>
      <c r="I17" s="8"/>
      <c r="J17" s="54"/>
      <c r="K17" s="52"/>
      <c r="L17" s="8"/>
      <c r="M17" s="8"/>
      <c r="N17" s="8"/>
      <c r="O17" s="18"/>
      <c r="P17" s="38"/>
      <c r="Q17" s="8"/>
      <c r="R17" s="8"/>
      <c r="S17" s="8"/>
      <c r="T17" s="54"/>
      <c r="U17" s="52"/>
      <c r="V17" s="8"/>
      <c r="W17" s="8"/>
      <c r="X17" s="8"/>
      <c r="Y17" s="18"/>
      <c r="Z17" s="38"/>
      <c r="AA17" s="8"/>
      <c r="AB17" s="8"/>
      <c r="AC17" s="8"/>
      <c r="AD17" s="18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>
      <c r="A18" s="216">
        <f>input1!A18</f>
        <v>0</v>
      </c>
      <c r="B18" s="49">
        <f>input1!B18</f>
        <v>15</v>
      </c>
      <c r="C18" s="49" t="str">
        <f>input1!C18</f>
        <v>28669</v>
      </c>
      <c r="D18" s="217" t="str">
        <f>input1!D18</f>
        <v>เด็กชายธนกฤต  ฉันทะ</v>
      </c>
      <c r="E18" s="49">
        <f>input1!E18</f>
        <v>0</v>
      </c>
      <c r="F18" s="38"/>
      <c r="G18" s="8"/>
      <c r="H18" s="8"/>
      <c r="I18" s="8"/>
      <c r="J18" s="54"/>
      <c r="K18" s="52"/>
      <c r="L18" s="8"/>
      <c r="M18" s="8"/>
      <c r="N18" s="8"/>
      <c r="O18" s="18"/>
      <c r="P18" s="38"/>
      <c r="Q18" s="8"/>
      <c r="R18" s="8"/>
      <c r="S18" s="8"/>
      <c r="T18" s="54"/>
      <c r="U18" s="52"/>
      <c r="V18" s="8"/>
      <c r="W18" s="8"/>
      <c r="X18" s="8"/>
      <c r="Y18" s="18"/>
      <c r="Z18" s="38"/>
      <c r="AA18" s="8"/>
      <c r="AB18" s="8"/>
      <c r="AC18" s="8"/>
      <c r="AD18" s="18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6" ht="15.75" customHeight="1">
      <c r="A19" s="216">
        <f>input1!A19</f>
        <v>0</v>
      </c>
      <c r="B19" s="49">
        <f>input1!B19</f>
        <v>16</v>
      </c>
      <c r="C19" s="49" t="str">
        <f>input1!C19</f>
        <v>28670</v>
      </c>
      <c r="D19" s="217" t="str">
        <f>input1!D19</f>
        <v>เด็กชายธนัท  อินต๊ะสุวรรณ์</v>
      </c>
      <c r="E19" s="49">
        <f>input1!E19</f>
        <v>0</v>
      </c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 t="str">
        <f>input1!C20</f>
        <v>28673</v>
      </c>
      <c r="D20" s="217" t="str">
        <f>input1!D20</f>
        <v>เด็กชายปุญญพัฒน์  วุฒิเขตร์</v>
      </c>
      <c r="E20" s="49">
        <f>input1!E20</f>
        <v>0</v>
      </c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 t="str">
        <f>input1!C21</f>
        <v>28709</v>
      </c>
      <c r="D21" s="217" t="str">
        <f>input1!D21</f>
        <v>เด็กชายณัฐปภัสร์  สัณห์ธนาภรณ์</v>
      </c>
      <c r="E21" s="49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 t="str">
        <f>input1!C22</f>
        <v>28722</v>
      </c>
      <c r="D22" s="217" t="str">
        <f>input1!D22</f>
        <v>เด็กชายวสันต์  หาญจริง</v>
      </c>
      <c r="E22" s="49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 t="str">
        <f>input1!C23</f>
        <v>28766</v>
      </c>
      <c r="D23" s="217" t="str">
        <f>input1!D23</f>
        <v>เด็กชายภัทรพล  ทองทิพย์</v>
      </c>
      <c r="E23" s="49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 t="str">
        <f>input1!C24</f>
        <v>28767</v>
      </c>
      <c r="D24" s="217" t="str">
        <f>input1!D24</f>
        <v>เด็กชายภูตะวัน  ปัญญาทิพย์</v>
      </c>
      <c r="E24" s="49">
        <f>input1!E24</f>
        <v>0</v>
      </c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 t="str">
        <f>input1!C25</f>
        <v>28769</v>
      </c>
      <c r="D25" s="217" t="str">
        <f>input1!D25</f>
        <v>เด็กชายรัตนพล  ไชยยศ</v>
      </c>
      <c r="E25" s="49">
        <f>input1!E25</f>
        <v>0</v>
      </c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 t="str">
        <f>input1!C26</f>
        <v>28770</v>
      </c>
      <c r="D26" s="217" t="str">
        <f>input1!D26</f>
        <v>เด็กชายวัฒนา  ทิมาไชย</v>
      </c>
      <c r="E26" s="49">
        <f>input1!E26</f>
        <v>0</v>
      </c>
      <c r="F26" s="38"/>
      <c r="G26" s="8"/>
      <c r="H26" s="8"/>
      <c r="I26" s="8"/>
      <c r="J26" s="54"/>
      <c r="K26" s="52"/>
      <c r="L26" s="8"/>
      <c r="M26" s="8"/>
      <c r="N26" s="8"/>
      <c r="O26" s="18"/>
      <c r="P26" s="38"/>
      <c r="Q26" s="8"/>
      <c r="R26" s="8"/>
      <c r="S26" s="8"/>
      <c r="T26" s="54"/>
      <c r="U26" s="52"/>
      <c r="V26" s="8"/>
      <c r="W26" s="8"/>
      <c r="X26" s="8"/>
      <c r="Y26" s="18"/>
      <c r="Z26" s="38"/>
      <c r="AA26" s="8"/>
      <c r="AB26" s="8"/>
      <c r="AC26" s="8"/>
      <c r="AD26" s="18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 t="str">
        <f>input1!C27</f>
        <v>28771</v>
      </c>
      <c r="D27" s="217" t="str">
        <f>input1!D27</f>
        <v>เด็กชายวิชญะ  วงค์ขัติย์</v>
      </c>
      <c r="E27" s="49">
        <f>input1!E27</f>
        <v>0</v>
      </c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 t="str">
        <f>input1!C28</f>
        <v>28796</v>
      </c>
      <c r="D28" s="217" t="str">
        <f>input1!D28</f>
        <v>เด็กชายฉัตรดนัย  หาทรัพย์</v>
      </c>
      <c r="E28" s="49">
        <f>input1!E28</f>
        <v>0</v>
      </c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 t="str">
        <f>input1!C29</f>
        <v>28801</v>
      </c>
      <c r="D29" s="217" t="str">
        <f>input1!D29</f>
        <v>เด็กชายธนาคาร  ประกิตธรรังษี</v>
      </c>
      <c r="E29" s="49">
        <f>input1!E29</f>
        <v>0</v>
      </c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 t="str">
        <f>input1!C30</f>
        <v>28805</v>
      </c>
      <c r="D30" s="217" t="str">
        <f>input1!D30</f>
        <v>เด็กชายพลพะเยา  แสงรัตนางกูร</v>
      </c>
      <c r="E30" s="49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8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 t="str">
        <f>input1!C31</f>
        <v>28813</v>
      </c>
      <c r="D31" s="217" t="str">
        <f>input1!D31</f>
        <v>เด็กชายภูริช  นนทรีย์</v>
      </c>
      <c r="E31" s="49">
        <f>input1!E31</f>
        <v>0</v>
      </c>
      <c r="F31" s="38"/>
      <c r="G31" s="8"/>
      <c r="H31" s="8"/>
      <c r="I31" s="8"/>
      <c r="J31" s="54"/>
      <c r="K31" s="52"/>
      <c r="L31" s="8"/>
      <c r="M31" s="8"/>
      <c r="N31" s="8"/>
      <c r="O31" s="18"/>
      <c r="P31" s="38"/>
      <c r="Q31" s="8"/>
      <c r="R31" s="8"/>
      <c r="S31" s="8"/>
      <c r="T31" s="54"/>
      <c r="U31" s="52"/>
      <c r="V31" s="8"/>
      <c r="W31" s="8"/>
      <c r="X31" s="8"/>
      <c r="Y31" s="18"/>
      <c r="Z31" s="38"/>
      <c r="AA31" s="8"/>
      <c r="AB31" s="8"/>
      <c r="AC31" s="8"/>
      <c r="AD31" s="18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>
        <f>input1!C32</f>
        <v>30491</v>
      </c>
      <c r="D32" s="217" t="str">
        <f>input1!D32</f>
        <v>เด็กชายพงศ์พลิน  สักแกแก้ว</v>
      </c>
      <c r="E32" s="49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8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 t="str">
        <f>input1!C33</f>
        <v>28514</v>
      </c>
      <c r="D33" s="217" t="str">
        <f>input1!D33</f>
        <v>เด็กหญิงชาลิษา  มาต๊ะ</v>
      </c>
      <c r="E33" s="49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8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 t="str">
        <f>input1!C34</f>
        <v>28517</v>
      </c>
      <c r="D34" s="217" t="str">
        <f>input1!D34</f>
        <v>เด็กหญิงณัฐธิดา  คล่องใจ</v>
      </c>
      <c r="E34" s="49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8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 t="str">
        <f>input1!C35</f>
        <v>28550</v>
      </c>
      <c r="D35" s="217" t="str">
        <f>input1!D35</f>
        <v>เด็กหญิงกัญญาพัชร  พรหมเสน</v>
      </c>
      <c r="E35" s="49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8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 t="str">
        <f>input1!C36</f>
        <v>28552</v>
      </c>
      <c r="D36" s="217" t="str">
        <f>input1!D36</f>
        <v>เด็กหญิงเก็จมณี  ดวงวรรณา</v>
      </c>
      <c r="E36" s="49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8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 t="str">
        <f>input1!C37</f>
        <v>28555</v>
      </c>
      <c r="D37" s="217" t="str">
        <f>input1!D37</f>
        <v>เด็กหญิงนันทิยา  หน่อคำ</v>
      </c>
      <c r="E37" s="49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 t="str">
        <f>input1!C38</f>
        <v>28792</v>
      </c>
      <c r="D38" s="217" t="str">
        <f>input1!D38</f>
        <v>เด็กหญิงรุ่งทิพย์  ขัตธิ</v>
      </c>
      <c r="E38" s="49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8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 t="str">
        <f>input1!C39</f>
        <v>28830</v>
      </c>
      <c r="D39" s="217" t="str">
        <f>input1!D39</f>
        <v>เด็กหญิงปาณหทัย  กุลศิล</v>
      </c>
      <c r="E39" s="49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8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 t="str">
        <f>input1!C40</f>
        <v>28840</v>
      </c>
      <c r="D40" s="217" t="str">
        <f>input1!D40</f>
        <v>เด็กหญิงอาทิตยา  เปรื่องวิชาธร</v>
      </c>
      <c r="E40" s="49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 t="str">
        <f>input1!C41</f>
        <v>28916</v>
      </c>
      <c r="D41" s="217" t="str">
        <f>input1!D41</f>
        <v>เด็กหญิงปรียากร  สุขสวัสดิ์</v>
      </c>
      <c r="E41" s="49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 t="str">
        <f>input1!C42</f>
        <v>28924</v>
      </c>
      <c r="D42" s="217" t="str">
        <f>input1!D42</f>
        <v>เด็กหญิงรังรอง  สระทองอยู่</v>
      </c>
      <c r="E42" s="49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 t="str">
        <f>input1!C43</f>
        <v>29769</v>
      </c>
      <c r="D43" s="217" t="str">
        <f>input1!D43</f>
        <v>เด็กหญิงจารุลักษณ์  ลือชา</v>
      </c>
      <c r="E43" s="49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0</v>
      </c>
      <c r="C44" s="49">
        <f>input1!C44</f>
        <v>0</v>
      </c>
      <c r="D44" s="217">
        <f>input1!D44</f>
        <v>0</v>
      </c>
      <c r="E44" s="49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>
      <c r="A45" s="216">
        <f>input1!A45</f>
        <v>0</v>
      </c>
      <c r="B45" s="49">
        <f>input1!B45</f>
        <v>0</v>
      </c>
      <c r="C45" s="49">
        <f>input1!C45</f>
        <v>0</v>
      </c>
      <c r="D45" s="217">
        <f>input1!D45</f>
        <v>0</v>
      </c>
      <c r="E45" s="49">
        <f>input1!E45</f>
        <v>0</v>
      </c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2" t="s">
        <v>27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7"/>
    </row>
    <row r="2" spans="1:24" ht="21.75">
      <c r="A2" s="280" t="s">
        <v>9</v>
      </c>
      <c r="B2" s="20" t="s">
        <v>4</v>
      </c>
      <c r="C2" s="20" t="s">
        <v>4</v>
      </c>
      <c r="D2" s="283" t="s">
        <v>0</v>
      </c>
      <c r="E2" s="286"/>
      <c r="F2" s="285" t="s">
        <v>26</v>
      </c>
      <c r="G2" s="141"/>
      <c r="H2" s="276" t="s">
        <v>1</v>
      </c>
      <c r="I2" s="287"/>
      <c r="J2" s="142"/>
      <c r="K2" s="278" t="s">
        <v>8</v>
      </c>
      <c r="L2" s="279"/>
      <c r="M2" s="142"/>
      <c r="N2" s="276" t="s">
        <v>7</v>
      </c>
      <c r="O2" s="277"/>
      <c r="P2" s="142"/>
      <c r="Q2" s="278" t="s">
        <v>18</v>
      </c>
      <c r="R2" s="279"/>
      <c r="S2" s="142"/>
      <c r="T2" s="276" t="s">
        <v>19</v>
      </c>
      <c r="U2" s="287"/>
      <c r="V2" s="142"/>
      <c r="W2" s="276" t="s">
        <v>20</v>
      </c>
      <c r="X2" s="277"/>
    </row>
    <row r="3" spans="1:24" ht="22.5" thickBot="1">
      <c r="A3" s="281"/>
      <c r="B3" s="178" t="s">
        <v>5</v>
      </c>
      <c r="C3" s="178" t="s">
        <v>6</v>
      </c>
      <c r="D3" s="284"/>
      <c r="E3" s="258"/>
      <c r="F3" s="258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51</v>
      </c>
      <c r="B4" s="45">
        <f>input1!B4</f>
        <v>1</v>
      </c>
      <c r="C4" s="45" t="str">
        <f>input1!C4</f>
        <v>28353</v>
      </c>
      <c r="D4" s="76" t="str">
        <f>input1!D4</f>
        <v>เด็กชายธีราภัทร  ข่ายสุวรรณ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 t="str">
        <f>input1!C5</f>
        <v>28397</v>
      </c>
      <c r="D5" s="73" t="str">
        <f>input1!D5</f>
        <v>เด็กชายนครินทร์  คำเผ่า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 t="str">
        <f>input1!C6</f>
        <v>28438</v>
      </c>
      <c r="D6" s="73" t="str">
        <f>input1!D6</f>
        <v>เด็กชายคุณวุฒิ  ชื่นชม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 t="str">
        <f>input1!C7</f>
        <v>28458</v>
      </c>
      <c r="D7" s="73" t="str">
        <f>input1!D7</f>
        <v>เด็กชายอัจฉริย์  อุทธิสินธ์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 t="str">
        <f>input1!C8</f>
        <v>28484</v>
      </c>
      <c r="D8" s="73" t="str">
        <f>input1!D8</f>
        <v>เด็กชายชนาธิป  เผ่าศรีไชย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 t="str">
        <f>input1!C9</f>
        <v>28486</v>
      </c>
      <c r="D9" s="73" t="str">
        <f>input1!D9</f>
        <v>เด็กชายธรรมรัตน์  ดุริยะรักษ์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 t="str">
        <f>input1!C10</f>
        <v>28503</v>
      </c>
      <c r="D10" s="73" t="str">
        <f>input1!D10</f>
        <v>เด็กชายอิทธิกร  นันต๊ะ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 t="str">
        <f>input1!C11</f>
        <v>28529</v>
      </c>
      <c r="D11" s="73" t="str">
        <f>input1!D11</f>
        <v>เด็กชายชัยชาญ  แก้วใส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 t="str">
        <f>input1!C12</f>
        <v>28533</v>
      </c>
      <c r="D12" s="73" t="str">
        <f>input1!D12</f>
        <v>เด็กชายธนบดี  นันทชัย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 t="str">
        <f>input1!C13</f>
        <v>28536</v>
      </c>
      <c r="D13" s="73" t="str">
        <f>input1!D13</f>
        <v>เด็กชายเนติธร  ศรีประภา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 t="str">
        <f>input1!C14</f>
        <v>28539</v>
      </c>
      <c r="D14" s="73" t="str">
        <f>input1!D14</f>
        <v>เด็กชายรัชชานนท์  ดวงแก้ว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 t="str">
        <f>input1!C15</f>
        <v>28542</v>
      </c>
      <c r="D15" s="73" t="str">
        <f>input1!D15</f>
        <v>เด็กชายวราวุฒิ  สาคร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 t="str">
        <f>input1!C16</f>
        <v>28545</v>
      </c>
      <c r="D16" s="73" t="str">
        <f>input1!D16</f>
        <v>เด็กชายสิรภพ  เทพวงศ์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 t="str">
        <f>input1!C17</f>
        <v>28666</v>
      </c>
      <c r="D17" s="73" t="str">
        <f>input1!D17</f>
        <v>เด็กชายณพฤฒพงศ์  เพียรจริง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 t="str">
        <f>input1!C18</f>
        <v>28669</v>
      </c>
      <c r="D18" s="73" t="str">
        <f>input1!D18</f>
        <v>เด็กชายธนกฤต  ฉันทะ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 t="str">
        <f>input1!C19</f>
        <v>28670</v>
      </c>
      <c r="D19" s="73" t="str">
        <f>input1!D19</f>
        <v>เด็กชายธนัท  อินต๊ะสุวรรณ์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 t="str">
        <f>input1!C20</f>
        <v>28673</v>
      </c>
      <c r="D20" s="73" t="str">
        <f>input1!D20</f>
        <v>เด็กชายปุญญพัฒน์  วุฒิเขตร์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 t="str">
        <f>input1!C21</f>
        <v>28709</v>
      </c>
      <c r="D21" s="73" t="str">
        <f>input1!D21</f>
        <v>เด็กชายณัฐปภัสร์  สัณห์ธนาภรณ์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 t="str">
        <f>input1!C22</f>
        <v>28722</v>
      </c>
      <c r="D22" s="73" t="str">
        <f>input1!D22</f>
        <v>เด็กชายวสันต์  หาญจริง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 t="str">
        <f>input1!C23</f>
        <v>28766</v>
      </c>
      <c r="D23" s="73" t="str">
        <f>input1!D23</f>
        <v>เด็กชายภัทรพล  ทองทิพย์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 t="str">
        <f>input1!C24</f>
        <v>28767</v>
      </c>
      <c r="D24" s="73" t="str">
        <f>input1!D24</f>
        <v>เด็กชายภูตะวัน  ปัญญาทิพย์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 t="str">
        <f>input1!C25</f>
        <v>28769</v>
      </c>
      <c r="D25" s="73" t="str">
        <f>input1!D25</f>
        <v>เด็กชายรัตนพล  ไชยยศ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 t="str">
        <f>input1!C26</f>
        <v>28770</v>
      </c>
      <c r="D26" s="73" t="str">
        <f>input1!D26</f>
        <v>เด็กชายวัฒนา  ทิมาไชย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 t="str">
        <f>input1!C27</f>
        <v>28771</v>
      </c>
      <c r="D27" s="73" t="str">
        <f>input1!D27</f>
        <v>เด็กชายวิชญะ  วงค์ขัติย์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 t="str">
        <f>input1!C28</f>
        <v>28796</v>
      </c>
      <c r="D28" s="73" t="str">
        <f>input1!D28</f>
        <v>เด็กชายฉัตรดนัย  หาทรัพย์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 t="str">
        <f>input1!C29</f>
        <v>28801</v>
      </c>
      <c r="D29" s="73" t="str">
        <f>input1!D29</f>
        <v>เด็กชายธนาคาร  ประกิตธรรังษี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 t="str">
        <f>input1!C30</f>
        <v>28805</v>
      </c>
      <c r="D30" s="73" t="str">
        <f>input1!D30</f>
        <v>เด็กชายพลพะเยา  แสงรัตนางกูร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 t="str">
        <f>input1!C31</f>
        <v>28813</v>
      </c>
      <c r="D31" s="73" t="str">
        <f>input1!D31</f>
        <v>เด็กชายภูริช  นนทรีย์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>
        <f>input1!C32</f>
        <v>30491</v>
      </c>
      <c r="D32" s="73" t="str">
        <f>input1!D32</f>
        <v>เด็กชายพงศ์พลิน  สักแกแก้ว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 t="str">
        <f>input1!C33</f>
        <v>28514</v>
      </c>
      <c r="D33" s="73" t="str">
        <f>input1!D33</f>
        <v>เด็กหญิงชาลิษา  มาต๊ะ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 t="str">
        <f>input1!C34</f>
        <v>28517</v>
      </c>
      <c r="D34" s="73" t="str">
        <f>input1!D34</f>
        <v>เด็กหญิงณัฐธิดา  คล่องใจ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 t="str">
        <f>input1!C35</f>
        <v>28550</v>
      </c>
      <c r="D35" s="73" t="str">
        <f>input1!D35</f>
        <v>เด็กหญิงกัญญาพัชร  พรหมเสน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 t="str">
        <f>input1!C36</f>
        <v>28552</v>
      </c>
      <c r="D36" s="73" t="str">
        <f>input1!D36</f>
        <v>เด็กหญิงเก็จมณี  ดวงวรรณา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 t="str">
        <f>input1!C37</f>
        <v>28555</v>
      </c>
      <c r="D37" s="73" t="str">
        <f>input1!D37</f>
        <v>เด็กหญิงนันทิยา  หน่อคำ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 t="str">
        <f>input1!C38</f>
        <v>28792</v>
      </c>
      <c r="D38" s="73" t="str">
        <f>input1!D38</f>
        <v>เด็กหญิงรุ่งทิพย์  ขัตธิ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 t="str">
        <f>input1!C39</f>
        <v>28830</v>
      </c>
      <c r="D39" s="73" t="str">
        <f>input1!D39</f>
        <v>เด็กหญิงปาณหทัย  กุลศิล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 t="str">
        <f>input1!C40</f>
        <v>28840</v>
      </c>
      <c r="D40" s="73" t="str">
        <f>input1!D40</f>
        <v>เด็กหญิงอาทิตยา  เปรื่องวิชาธร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 t="str">
        <f>input1!C41</f>
        <v>28916</v>
      </c>
      <c r="D41" s="73" t="str">
        <f>input1!D41</f>
        <v>เด็กหญิงปรียากร  สุขสวัสดิ์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 t="str">
        <f>input1!C42</f>
        <v>28924</v>
      </c>
      <c r="D42" s="73" t="str">
        <f>input1!D42</f>
        <v>เด็กหญิงรังรอง  สระทองอยู่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 t="str">
        <f>input1!C43</f>
        <v>29769</v>
      </c>
      <c r="D43" s="73" t="str">
        <f>input1!D43</f>
        <v>เด็กหญิงจารุลักษณ์  ลือชา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0</v>
      </c>
      <c r="C44" s="49">
        <f>input1!C44</f>
        <v>0</v>
      </c>
      <c r="D44" s="73">
        <f>input1!D44</f>
        <v>0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0</v>
      </c>
      <c r="C45" s="49">
        <f>input1!C45</f>
        <v>0</v>
      </c>
      <c r="D45" s="73">
        <f>input1!D45</f>
        <v>0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0</v>
      </c>
      <c r="C46" s="49">
        <f>input1!C46</f>
        <v>0</v>
      </c>
      <c r="D46" s="73">
        <f>input1!D46</f>
        <v>0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0</v>
      </c>
      <c r="C47" s="49">
        <f>input1!C47</f>
        <v>0</v>
      </c>
      <c r="D47" s="73">
        <f>input1!D47</f>
        <v>0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0</v>
      </c>
      <c r="C48" s="49">
        <f>input1!C48</f>
        <v>0</v>
      </c>
      <c r="D48" s="73">
        <f>input1!D48</f>
        <v>0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K2:L2"/>
    <mergeCell ref="N2:O2"/>
    <mergeCell ref="Q2:R2"/>
    <mergeCell ref="A2:A3"/>
    <mergeCell ref="A1:X1"/>
    <mergeCell ref="D2:D3"/>
    <mergeCell ref="F2:F3"/>
    <mergeCell ref="E2:E3"/>
    <mergeCell ref="W2:X2"/>
    <mergeCell ref="T2:U2"/>
    <mergeCell ref="H2:I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0" t="s">
        <v>28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2"/>
    </row>
    <row r="2" spans="1:24" ht="21.75">
      <c r="A2" s="280" t="s">
        <v>9</v>
      </c>
      <c r="B2" s="20" t="s">
        <v>4</v>
      </c>
      <c r="C2" s="20" t="s">
        <v>4</v>
      </c>
      <c r="D2" s="283" t="s">
        <v>0</v>
      </c>
      <c r="E2" s="286"/>
      <c r="F2" s="285" t="s">
        <v>26</v>
      </c>
      <c r="H2" s="294" t="s">
        <v>1</v>
      </c>
      <c r="I2" s="295"/>
      <c r="K2" s="293" t="s">
        <v>8</v>
      </c>
      <c r="L2" s="277"/>
      <c r="N2" s="288" t="s">
        <v>7</v>
      </c>
      <c r="O2" s="289"/>
      <c r="Q2" s="293" t="s">
        <v>18</v>
      </c>
      <c r="R2" s="277"/>
      <c r="T2" s="288" t="s">
        <v>19</v>
      </c>
      <c r="U2" s="289"/>
      <c r="W2" s="293" t="s">
        <v>20</v>
      </c>
      <c r="X2" s="287"/>
    </row>
    <row r="3" spans="1:24" ht="22.5" thickBot="1">
      <c r="A3" s="281"/>
      <c r="B3" s="178" t="s">
        <v>5</v>
      </c>
      <c r="C3" s="178" t="s">
        <v>6</v>
      </c>
      <c r="D3" s="284"/>
      <c r="E3" s="258"/>
      <c r="F3" s="258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3/5</v>
      </c>
      <c r="B4" s="45">
        <f>input1!B4</f>
        <v>1</v>
      </c>
      <c r="C4" s="45" t="str">
        <f>input1!C4</f>
        <v>28353</v>
      </c>
      <c r="D4" s="187" t="str">
        <f>input1!D4</f>
        <v>เด็กชายธีราภัทร  ข่ายสุวรรณ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28397</v>
      </c>
      <c r="D5" s="229" t="str">
        <f>input1!D5</f>
        <v>เด็กชายนครินทร์  คำเผ่า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28438</v>
      </c>
      <c r="D6" s="229" t="str">
        <f>input1!D6</f>
        <v>เด็กชายคุณวุฒิ  ชื่นชม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28458</v>
      </c>
      <c r="D7" s="229" t="str">
        <f>input1!D7</f>
        <v>เด็กชายอัจฉริย์  อุทธิสินธ์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28484</v>
      </c>
      <c r="D8" s="229" t="str">
        <f>input1!D8</f>
        <v>เด็กชายชนาธิป  เผ่าศรีไชย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28486</v>
      </c>
      <c r="D9" s="229" t="str">
        <f>input1!D9</f>
        <v>เด็กชายธรรมรัตน์  ดุริยะรักษ์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28503</v>
      </c>
      <c r="D10" s="229" t="str">
        <f>input1!D10</f>
        <v>เด็กชายอิทธิกร  นันต๊ะ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28529</v>
      </c>
      <c r="D11" s="229" t="str">
        <f>input1!D11</f>
        <v>เด็กชายชัยชาญ  แก้วใส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28533</v>
      </c>
      <c r="D12" s="229" t="str">
        <f>input1!D12</f>
        <v>เด็กชายธนบดี  นันทชัย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28536</v>
      </c>
      <c r="D13" s="229" t="str">
        <f>input1!D13</f>
        <v>เด็กชายเนติธร  ศรีประภา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28539</v>
      </c>
      <c r="D14" s="229" t="str">
        <f>input1!D14</f>
        <v>เด็กชายรัชชานนท์  ดวงแก้ว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28542</v>
      </c>
      <c r="D15" s="229" t="str">
        <f>input1!D15</f>
        <v>เด็กชายวราวุฒิ  สาคร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28545</v>
      </c>
      <c r="D16" s="229" t="str">
        <f>input1!D16</f>
        <v>เด็กชายสิรภพ  เทพวงศ์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28666</v>
      </c>
      <c r="D17" s="229" t="str">
        <f>input1!D17</f>
        <v>เด็กชายณพฤฒพงศ์  เพียรจริง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28669</v>
      </c>
      <c r="D18" s="229" t="str">
        <f>input1!D18</f>
        <v>เด็กชายธนกฤต  ฉันทะ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28670</v>
      </c>
      <c r="D19" s="229" t="str">
        <f>input1!D19</f>
        <v>เด็กชายธนัท  อินต๊ะสุวรรณ์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28673</v>
      </c>
      <c r="D20" s="229" t="str">
        <f>input1!D20</f>
        <v>เด็กชายปุญญพัฒน์  วุฒิเขตร์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28709</v>
      </c>
      <c r="D21" s="229" t="str">
        <f>input1!D21</f>
        <v>เด็กชายณัฐปภัสร์  สัณห์ธนาภรณ์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28722</v>
      </c>
      <c r="D22" s="229" t="str">
        <f>input1!D22</f>
        <v>เด็กชายวสันต์  หาญจริง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28766</v>
      </c>
      <c r="D23" s="229" t="str">
        <f>input1!D23</f>
        <v>เด็กชายภัทรพล  ทองทิพย์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28767</v>
      </c>
      <c r="D24" s="229" t="str">
        <f>input1!D24</f>
        <v>เด็กชายภูตะวัน  ปัญญาทิพย์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28769</v>
      </c>
      <c r="D25" s="229" t="str">
        <f>input1!D25</f>
        <v>เด็กชายรัตนพล  ไชยยศ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28770</v>
      </c>
      <c r="D26" s="229" t="str">
        <f>input1!D26</f>
        <v>เด็กชายวัฒนา  ทิมาไชย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28771</v>
      </c>
      <c r="D27" s="229" t="str">
        <f>input1!D27</f>
        <v>เด็กชายวิชญะ  วงค์ขัติย์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28796</v>
      </c>
      <c r="D28" s="229" t="str">
        <f>input1!D28</f>
        <v>เด็กชายฉัตรดนัย  หาทรัพย์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28801</v>
      </c>
      <c r="D29" s="229" t="str">
        <f>input1!D29</f>
        <v>เด็กชายธนาคาร  ประกิตธรรังษี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28805</v>
      </c>
      <c r="D30" s="229" t="str">
        <f>input1!D30</f>
        <v>เด็กชายพลพะเยา  แสงรัตนางกูร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28813</v>
      </c>
      <c r="D31" s="229" t="str">
        <f>input1!D31</f>
        <v>เด็กชายภูริช  นนทรีย์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30491</v>
      </c>
      <c r="D32" s="229" t="str">
        <f>input1!D32</f>
        <v>เด็กชายพงศ์พลิน  สักแกแก้ว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28514</v>
      </c>
      <c r="D33" s="229" t="str">
        <f>input1!D33</f>
        <v>เด็กหญิงชาลิษา  มาต๊ะ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28517</v>
      </c>
      <c r="D34" s="229" t="str">
        <f>input1!D34</f>
        <v>เด็กหญิงณัฐธิดา  คล่องใจ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28550</v>
      </c>
      <c r="D35" s="229" t="str">
        <f>input1!D35</f>
        <v>เด็กหญิงกัญญาพัชร  พรหมเสน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28552</v>
      </c>
      <c r="D36" s="229" t="str">
        <f>input1!D36</f>
        <v>เด็กหญิงเก็จมณี  ดวงวรรณา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28555</v>
      </c>
      <c r="D37" s="229" t="str">
        <f>input1!D37</f>
        <v>เด็กหญิงนันทิยา  หน่อคำ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28792</v>
      </c>
      <c r="D38" s="229" t="str">
        <f>input1!D38</f>
        <v>เด็กหญิงรุ่งทิพย์  ขัตธิ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28830</v>
      </c>
      <c r="D39" s="229" t="str">
        <f>input1!D39</f>
        <v>เด็กหญิงปาณหทัย  กุลศิล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28840</v>
      </c>
      <c r="D40" s="229" t="str">
        <f>input1!D40</f>
        <v>เด็กหญิงอาทิตยา  เปรื่องวิชาธร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28916</v>
      </c>
      <c r="D41" s="229" t="str">
        <f>input1!D41</f>
        <v>เด็กหญิงปรียากร  สุขสวัสดิ์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28924</v>
      </c>
      <c r="D42" s="229" t="str">
        <f>input1!D42</f>
        <v>เด็กหญิงรังรอง  สระทองอยู่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29769</v>
      </c>
      <c r="D43" s="229" t="str">
        <f>input1!D43</f>
        <v>เด็กหญิงจารุลักษณ์  ลือชา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0</v>
      </c>
      <c r="C44" s="49">
        <f>input1!C44</f>
        <v>0</v>
      </c>
      <c r="D44" s="229">
        <f>input1!D44</f>
        <v>0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0</v>
      </c>
      <c r="C45" s="49">
        <f>input1!C45</f>
        <v>0</v>
      </c>
      <c r="D45" s="229">
        <f>input1!D45</f>
        <v>0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0</v>
      </c>
      <c r="C46" s="49">
        <f>input1!C46</f>
        <v>0</v>
      </c>
      <c r="D46" s="229">
        <f>input1!D46</f>
        <v>0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0</v>
      </c>
      <c r="C47" s="49">
        <f>input1!C47</f>
        <v>0</v>
      </c>
      <c r="D47" s="229">
        <f>input1!D47</f>
        <v>0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0</v>
      </c>
      <c r="C48" s="49">
        <f>input1!C48</f>
        <v>0</v>
      </c>
      <c r="D48" s="229">
        <f>input1!D48</f>
        <v>0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Q2:R2"/>
    <mergeCell ref="N2:O2"/>
    <mergeCell ref="E2:E3"/>
    <mergeCell ref="F2:F3"/>
    <mergeCell ref="A1:X1"/>
    <mergeCell ref="D2:D3"/>
    <mergeCell ref="A2:A3"/>
    <mergeCell ref="K2:L2"/>
    <mergeCell ref="H2:I2"/>
    <mergeCell ref="W2:X2"/>
    <mergeCell ref="T2:U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1">
      <selection activeCell="D15" sqref="D1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2" t="s">
        <v>29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7"/>
    </row>
    <row r="2" spans="1:24" ht="21.75">
      <c r="A2" s="280" t="s">
        <v>9</v>
      </c>
      <c r="B2" s="20" t="s">
        <v>4</v>
      </c>
      <c r="C2" s="20" t="s">
        <v>4</v>
      </c>
      <c r="D2" s="283" t="s">
        <v>0</v>
      </c>
      <c r="E2" s="286"/>
      <c r="F2" s="285" t="s">
        <v>26</v>
      </c>
      <c r="H2" s="293" t="s">
        <v>1</v>
      </c>
      <c r="I2" s="287"/>
      <c r="K2" s="294" t="s">
        <v>8</v>
      </c>
      <c r="L2" s="296"/>
      <c r="N2" s="293" t="s">
        <v>7</v>
      </c>
      <c r="O2" s="287"/>
      <c r="Q2" s="294" t="s">
        <v>18</v>
      </c>
      <c r="R2" s="296"/>
      <c r="T2" s="293" t="s">
        <v>19</v>
      </c>
      <c r="U2" s="287"/>
      <c r="W2" s="293" t="s">
        <v>20</v>
      </c>
      <c r="X2" s="287"/>
    </row>
    <row r="3" spans="1:24" ht="22.5" thickBot="1">
      <c r="A3" s="281"/>
      <c r="B3" s="178" t="s">
        <v>5</v>
      </c>
      <c r="C3" s="178" t="s">
        <v>6</v>
      </c>
      <c r="D3" s="284"/>
      <c r="E3" s="258"/>
      <c r="F3" s="258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3/5</v>
      </c>
      <c r="B4" s="45">
        <f>input1!B4</f>
        <v>1</v>
      </c>
      <c r="C4" s="45" t="str">
        <f>input1!C4</f>
        <v>28353</v>
      </c>
      <c r="D4" s="76" t="str">
        <f>input1!D4</f>
        <v>เด็กชายธีราภัทร  ข่ายสุวรรณ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28397</v>
      </c>
      <c r="D5" s="73" t="str">
        <f>input1!D5</f>
        <v>เด็กชายนครินทร์  คำเผ่า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28438</v>
      </c>
      <c r="D6" s="73" t="str">
        <f>input1!D6</f>
        <v>เด็กชายคุณวุฒิ  ชื่นชม</v>
      </c>
      <c r="E6" s="82">
        <f>input3!E6</f>
        <v>0</v>
      </c>
      <c r="F6" s="218" t="str">
        <f t="shared" si="0"/>
        <v>-</v>
      </c>
      <c r="G6" s="70">
        <f>input3!AF6</f>
        <v>-5</v>
      </c>
      <c r="H6" s="138" t="str">
        <f t="shared" si="1"/>
        <v>-</v>
      </c>
      <c r="I6" s="69" t="str">
        <f t="shared" si="2"/>
        <v>-</v>
      </c>
      <c r="J6" s="71">
        <f>input3!AI6</f>
        <v>-5</v>
      </c>
      <c r="K6" s="138" t="str">
        <f t="shared" si="3"/>
        <v>-</v>
      </c>
      <c r="L6" s="69" t="str">
        <f t="shared" si="4"/>
        <v>-</v>
      </c>
      <c r="M6" s="71">
        <f>input3!AM6</f>
        <v>-5</v>
      </c>
      <c r="N6" s="138" t="str">
        <f t="shared" si="5"/>
        <v>-</v>
      </c>
      <c r="O6" s="69" t="str">
        <f t="shared" si="6"/>
        <v>-</v>
      </c>
      <c r="P6" s="72">
        <f>input3!AQ6</f>
        <v>-5</v>
      </c>
      <c r="Q6" s="138" t="str">
        <f t="shared" si="7"/>
        <v>-</v>
      </c>
      <c r="R6" s="69" t="str">
        <f t="shared" si="8"/>
        <v>-</v>
      </c>
      <c r="S6" s="71">
        <f>input3!AS6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28458</v>
      </c>
      <c r="D7" s="73" t="str">
        <f>input1!D7</f>
        <v>เด็กชายอัจฉริย์  อุทธิสินธ์</v>
      </c>
      <c r="E7" s="82">
        <f>input3!E7</f>
        <v>0</v>
      </c>
      <c r="F7" s="218" t="str">
        <f t="shared" si="0"/>
        <v>-</v>
      </c>
      <c r="G7" s="70">
        <f>input3!AF7</f>
        <v>-5</v>
      </c>
      <c r="H7" s="138" t="str">
        <f t="shared" si="1"/>
        <v>-</v>
      </c>
      <c r="I7" s="69" t="str">
        <f t="shared" si="2"/>
        <v>-</v>
      </c>
      <c r="J7" s="71">
        <f>input3!AI7</f>
        <v>-5</v>
      </c>
      <c r="K7" s="138" t="str">
        <f t="shared" si="3"/>
        <v>-</v>
      </c>
      <c r="L7" s="69" t="str">
        <f t="shared" si="4"/>
        <v>-</v>
      </c>
      <c r="M7" s="71">
        <f>input3!AM7</f>
        <v>-5</v>
      </c>
      <c r="N7" s="138" t="str">
        <f t="shared" si="5"/>
        <v>-</v>
      </c>
      <c r="O7" s="69" t="str">
        <f t="shared" si="6"/>
        <v>-</v>
      </c>
      <c r="P7" s="72">
        <f>input3!AQ7</f>
        <v>-5</v>
      </c>
      <c r="Q7" s="138" t="str">
        <f t="shared" si="7"/>
        <v>-</v>
      </c>
      <c r="R7" s="69" t="str">
        <f t="shared" si="8"/>
        <v>-</v>
      </c>
      <c r="S7" s="71">
        <f>input3!AS7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28484</v>
      </c>
      <c r="D8" s="73" t="str">
        <f>input1!D8</f>
        <v>เด็กชายชนาธิป  เผ่าศรีไชย</v>
      </c>
      <c r="E8" s="82">
        <f>input3!E8</f>
        <v>0</v>
      </c>
      <c r="F8" s="218" t="str">
        <f t="shared" si="0"/>
        <v>-</v>
      </c>
      <c r="G8" s="70">
        <f>input3!AF8</f>
        <v>-5</v>
      </c>
      <c r="H8" s="138" t="str">
        <f t="shared" si="1"/>
        <v>-</v>
      </c>
      <c r="I8" s="69" t="str">
        <f t="shared" si="2"/>
        <v>-</v>
      </c>
      <c r="J8" s="71">
        <f>input3!AI8</f>
        <v>-5</v>
      </c>
      <c r="K8" s="138" t="str">
        <f t="shared" si="3"/>
        <v>-</v>
      </c>
      <c r="L8" s="69" t="str">
        <f t="shared" si="4"/>
        <v>-</v>
      </c>
      <c r="M8" s="71">
        <f>input3!AM8</f>
        <v>-5</v>
      </c>
      <c r="N8" s="138" t="str">
        <f t="shared" si="5"/>
        <v>-</v>
      </c>
      <c r="O8" s="69" t="str">
        <f t="shared" si="6"/>
        <v>-</v>
      </c>
      <c r="P8" s="72">
        <f>input3!AQ8</f>
        <v>-5</v>
      </c>
      <c r="Q8" s="138" t="str">
        <f t="shared" si="7"/>
        <v>-</v>
      </c>
      <c r="R8" s="69" t="str">
        <f t="shared" si="8"/>
        <v>-</v>
      </c>
      <c r="S8" s="71">
        <f>input3!AS8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28486</v>
      </c>
      <c r="D9" s="73" t="str">
        <f>input1!D9</f>
        <v>เด็กชายธรรมรัตน์  ดุริยะรักษ์</v>
      </c>
      <c r="E9" s="82">
        <f>input3!E9</f>
        <v>0</v>
      </c>
      <c r="F9" s="218" t="str">
        <f t="shared" si="0"/>
        <v>-</v>
      </c>
      <c r="G9" s="70">
        <f>input3!AF9</f>
        <v>-5</v>
      </c>
      <c r="H9" s="138" t="str">
        <f t="shared" si="1"/>
        <v>-</v>
      </c>
      <c r="I9" s="69" t="str">
        <f t="shared" si="2"/>
        <v>-</v>
      </c>
      <c r="J9" s="71">
        <f>input3!AI9</f>
        <v>-5</v>
      </c>
      <c r="K9" s="138" t="str">
        <f t="shared" si="3"/>
        <v>-</v>
      </c>
      <c r="L9" s="69" t="str">
        <f t="shared" si="4"/>
        <v>-</v>
      </c>
      <c r="M9" s="71">
        <f>input3!AM9</f>
        <v>-5</v>
      </c>
      <c r="N9" s="138" t="str">
        <f t="shared" si="5"/>
        <v>-</v>
      </c>
      <c r="O9" s="69" t="str">
        <f t="shared" si="6"/>
        <v>-</v>
      </c>
      <c r="P9" s="72">
        <f>input3!AQ9</f>
        <v>-5</v>
      </c>
      <c r="Q9" s="138" t="str">
        <f t="shared" si="7"/>
        <v>-</v>
      </c>
      <c r="R9" s="69" t="str">
        <f t="shared" si="8"/>
        <v>-</v>
      </c>
      <c r="S9" s="71">
        <f>input3!AS9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28503</v>
      </c>
      <c r="D10" s="73" t="str">
        <f>input1!D10</f>
        <v>เด็กชายอิทธิกร  นันต๊ะ</v>
      </c>
      <c r="E10" s="82">
        <f>input3!E10</f>
        <v>0</v>
      </c>
      <c r="F10" s="218" t="str">
        <f t="shared" si="0"/>
        <v>-</v>
      </c>
      <c r="G10" s="70">
        <f>input3!AF10</f>
        <v>-5</v>
      </c>
      <c r="H10" s="138" t="str">
        <f t="shared" si="1"/>
        <v>-</v>
      </c>
      <c r="I10" s="69" t="str">
        <f t="shared" si="2"/>
        <v>-</v>
      </c>
      <c r="J10" s="71">
        <f>input3!AI10</f>
        <v>-5</v>
      </c>
      <c r="K10" s="138" t="str">
        <f t="shared" si="3"/>
        <v>-</v>
      </c>
      <c r="L10" s="69" t="str">
        <f t="shared" si="4"/>
        <v>-</v>
      </c>
      <c r="M10" s="71">
        <f>input3!AM10</f>
        <v>-5</v>
      </c>
      <c r="N10" s="138" t="str">
        <f t="shared" si="5"/>
        <v>-</v>
      </c>
      <c r="O10" s="69" t="str">
        <f t="shared" si="6"/>
        <v>-</v>
      </c>
      <c r="P10" s="72">
        <f>input3!AQ10</f>
        <v>-5</v>
      </c>
      <c r="Q10" s="138" t="str">
        <f t="shared" si="7"/>
        <v>-</v>
      </c>
      <c r="R10" s="69" t="str">
        <f t="shared" si="8"/>
        <v>-</v>
      </c>
      <c r="S10" s="71">
        <f>input3!AS10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28529</v>
      </c>
      <c r="D11" s="73" t="str">
        <f>input1!D11</f>
        <v>เด็กชายชัยชาญ  แก้วใส</v>
      </c>
      <c r="E11" s="82">
        <f>input3!E11</f>
        <v>0</v>
      </c>
      <c r="F11" s="218" t="str">
        <f t="shared" si="0"/>
        <v>-</v>
      </c>
      <c r="G11" s="70">
        <f>input3!AF11</f>
        <v>-5</v>
      </c>
      <c r="H11" s="138" t="str">
        <f t="shared" si="1"/>
        <v>-</v>
      </c>
      <c r="I11" s="69" t="str">
        <f t="shared" si="2"/>
        <v>-</v>
      </c>
      <c r="J11" s="71">
        <f>input3!AI11</f>
        <v>-5</v>
      </c>
      <c r="K11" s="138" t="str">
        <f t="shared" si="3"/>
        <v>-</v>
      </c>
      <c r="L11" s="69" t="str">
        <f t="shared" si="4"/>
        <v>-</v>
      </c>
      <c r="M11" s="71">
        <f>input3!AM11</f>
        <v>-5</v>
      </c>
      <c r="N11" s="138" t="str">
        <f t="shared" si="5"/>
        <v>-</v>
      </c>
      <c r="O11" s="69" t="str">
        <f t="shared" si="6"/>
        <v>-</v>
      </c>
      <c r="P11" s="72">
        <f>input3!AQ11</f>
        <v>-5</v>
      </c>
      <c r="Q11" s="138" t="str">
        <f t="shared" si="7"/>
        <v>-</v>
      </c>
      <c r="R11" s="69" t="str">
        <f t="shared" si="8"/>
        <v>-</v>
      </c>
      <c r="S11" s="71">
        <f>input3!AS11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28533</v>
      </c>
      <c r="D12" s="73" t="str">
        <f>input1!D12</f>
        <v>เด็กชายธนบดี  นันทชัย</v>
      </c>
      <c r="E12" s="82">
        <f>input3!E12</f>
        <v>0</v>
      </c>
      <c r="F12" s="218" t="str">
        <f t="shared" si="0"/>
        <v>-</v>
      </c>
      <c r="G12" s="70">
        <f>input3!AF12</f>
        <v>-5</v>
      </c>
      <c r="H12" s="138" t="str">
        <f t="shared" si="1"/>
        <v>-</v>
      </c>
      <c r="I12" s="69" t="str">
        <f t="shared" si="2"/>
        <v>-</v>
      </c>
      <c r="J12" s="71">
        <f>input3!AI12</f>
        <v>-5</v>
      </c>
      <c r="K12" s="138" t="str">
        <f t="shared" si="3"/>
        <v>-</v>
      </c>
      <c r="L12" s="69" t="str">
        <f t="shared" si="4"/>
        <v>-</v>
      </c>
      <c r="M12" s="71">
        <f>input3!AM12</f>
        <v>-5</v>
      </c>
      <c r="N12" s="138" t="str">
        <f t="shared" si="5"/>
        <v>-</v>
      </c>
      <c r="O12" s="69" t="str">
        <f t="shared" si="6"/>
        <v>-</v>
      </c>
      <c r="P12" s="72">
        <f>input3!AQ12</f>
        <v>-5</v>
      </c>
      <c r="Q12" s="138" t="str">
        <f t="shared" si="7"/>
        <v>-</v>
      </c>
      <c r="R12" s="69" t="str">
        <f t="shared" si="8"/>
        <v>-</v>
      </c>
      <c r="S12" s="71">
        <f>input3!AS12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28536</v>
      </c>
      <c r="D13" s="73" t="str">
        <f>input1!D13</f>
        <v>เด็กชายเนติธร  ศรีประภา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28539</v>
      </c>
      <c r="D14" s="73" t="str">
        <f>input1!D14</f>
        <v>เด็กชายรัชชานนท์  ดวงแก้ว</v>
      </c>
      <c r="E14" s="82">
        <f>input3!E14</f>
        <v>0</v>
      </c>
      <c r="F14" s="218" t="str">
        <f t="shared" si="0"/>
        <v>-</v>
      </c>
      <c r="G14" s="70">
        <f>input3!AF14</f>
        <v>-5</v>
      </c>
      <c r="H14" s="138" t="str">
        <f t="shared" si="1"/>
        <v>-</v>
      </c>
      <c r="I14" s="69" t="str">
        <f t="shared" si="2"/>
        <v>-</v>
      </c>
      <c r="J14" s="71">
        <f>input3!AI14</f>
        <v>-5</v>
      </c>
      <c r="K14" s="138" t="str">
        <f t="shared" si="3"/>
        <v>-</v>
      </c>
      <c r="L14" s="69" t="str">
        <f t="shared" si="4"/>
        <v>-</v>
      </c>
      <c r="M14" s="71">
        <f>input3!AM14</f>
        <v>-5</v>
      </c>
      <c r="N14" s="138" t="str">
        <f t="shared" si="5"/>
        <v>-</v>
      </c>
      <c r="O14" s="69" t="str">
        <f t="shared" si="6"/>
        <v>-</v>
      </c>
      <c r="P14" s="72">
        <f>input3!AQ14</f>
        <v>-5</v>
      </c>
      <c r="Q14" s="138" t="str">
        <f t="shared" si="7"/>
        <v>-</v>
      </c>
      <c r="R14" s="69" t="str">
        <f t="shared" si="8"/>
        <v>-</v>
      </c>
      <c r="S14" s="71">
        <f>input3!AS14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28542</v>
      </c>
      <c r="D15" s="73" t="str">
        <f>input1!D15</f>
        <v>เด็กชายวราวุฒิ  สาคร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28545</v>
      </c>
      <c r="D16" s="73" t="str">
        <f>input1!D16</f>
        <v>เด็กชายสิรภพ  เทพวงศ์</v>
      </c>
      <c r="E16" s="82">
        <f>input3!E16</f>
        <v>0</v>
      </c>
      <c r="F16" s="218" t="str">
        <f t="shared" si="0"/>
        <v>-</v>
      </c>
      <c r="G16" s="70">
        <f>input3!AF16</f>
        <v>-5</v>
      </c>
      <c r="H16" s="138" t="str">
        <f t="shared" si="1"/>
        <v>-</v>
      </c>
      <c r="I16" s="69" t="str">
        <f t="shared" si="2"/>
        <v>-</v>
      </c>
      <c r="J16" s="71">
        <f>input3!AI16</f>
        <v>-5</v>
      </c>
      <c r="K16" s="138" t="str">
        <f t="shared" si="3"/>
        <v>-</v>
      </c>
      <c r="L16" s="69" t="str">
        <f t="shared" si="4"/>
        <v>-</v>
      </c>
      <c r="M16" s="71">
        <f>input3!AM16</f>
        <v>-5</v>
      </c>
      <c r="N16" s="138" t="str">
        <f t="shared" si="5"/>
        <v>-</v>
      </c>
      <c r="O16" s="69" t="str">
        <f t="shared" si="6"/>
        <v>-</v>
      </c>
      <c r="P16" s="72">
        <f>input3!AQ16</f>
        <v>-5</v>
      </c>
      <c r="Q16" s="138" t="str">
        <f t="shared" si="7"/>
        <v>-</v>
      </c>
      <c r="R16" s="69" t="str">
        <f t="shared" si="8"/>
        <v>-</v>
      </c>
      <c r="S16" s="71">
        <f>input3!AS16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28666</v>
      </c>
      <c r="D17" s="73" t="str">
        <f>input1!D17</f>
        <v>เด็กชายณพฤฒพงศ์  เพียรจริง</v>
      </c>
      <c r="E17" s="82">
        <f>input3!E17</f>
        <v>0</v>
      </c>
      <c r="F17" s="218" t="str">
        <f t="shared" si="0"/>
        <v>-</v>
      </c>
      <c r="G17" s="70">
        <f>input3!AF17</f>
        <v>-5</v>
      </c>
      <c r="H17" s="138" t="str">
        <f t="shared" si="1"/>
        <v>-</v>
      </c>
      <c r="I17" s="69" t="str">
        <f t="shared" si="2"/>
        <v>-</v>
      </c>
      <c r="J17" s="71">
        <f>input3!AI17</f>
        <v>-5</v>
      </c>
      <c r="K17" s="138" t="str">
        <f t="shared" si="3"/>
        <v>-</v>
      </c>
      <c r="L17" s="69" t="str">
        <f t="shared" si="4"/>
        <v>-</v>
      </c>
      <c r="M17" s="71">
        <f>input3!AM17</f>
        <v>-5</v>
      </c>
      <c r="N17" s="138" t="str">
        <f t="shared" si="5"/>
        <v>-</v>
      </c>
      <c r="O17" s="69" t="str">
        <f t="shared" si="6"/>
        <v>-</v>
      </c>
      <c r="P17" s="72">
        <f>input3!AQ17</f>
        <v>-5</v>
      </c>
      <c r="Q17" s="138" t="str">
        <f t="shared" si="7"/>
        <v>-</v>
      </c>
      <c r="R17" s="69" t="str">
        <f t="shared" si="8"/>
        <v>-</v>
      </c>
      <c r="S17" s="71">
        <f>input3!AS17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28669</v>
      </c>
      <c r="D18" s="73" t="str">
        <f>input1!D18</f>
        <v>เด็กชายธนกฤต  ฉันทะ</v>
      </c>
      <c r="E18" s="82">
        <f>input3!E18</f>
        <v>0</v>
      </c>
      <c r="F18" s="218" t="str">
        <f t="shared" si="0"/>
        <v>-</v>
      </c>
      <c r="G18" s="70">
        <f>input3!AF18</f>
        <v>-5</v>
      </c>
      <c r="H18" s="138" t="str">
        <f t="shared" si="1"/>
        <v>-</v>
      </c>
      <c r="I18" s="69" t="str">
        <f t="shared" si="2"/>
        <v>-</v>
      </c>
      <c r="J18" s="71">
        <f>input3!AI18</f>
        <v>-5</v>
      </c>
      <c r="K18" s="138" t="str">
        <f t="shared" si="3"/>
        <v>-</v>
      </c>
      <c r="L18" s="69" t="str">
        <f t="shared" si="4"/>
        <v>-</v>
      </c>
      <c r="M18" s="71">
        <f>input3!AM18</f>
        <v>-5</v>
      </c>
      <c r="N18" s="138" t="str">
        <f t="shared" si="5"/>
        <v>-</v>
      </c>
      <c r="O18" s="69" t="str">
        <f t="shared" si="6"/>
        <v>-</v>
      </c>
      <c r="P18" s="72">
        <f>input3!AQ18</f>
        <v>-5</v>
      </c>
      <c r="Q18" s="138" t="str">
        <f t="shared" si="7"/>
        <v>-</v>
      </c>
      <c r="R18" s="69" t="str">
        <f t="shared" si="8"/>
        <v>-</v>
      </c>
      <c r="S18" s="71">
        <f>input3!AS18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28670</v>
      </c>
      <c r="D19" s="73" t="str">
        <f>input1!D19</f>
        <v>เด็กชายธนัท  อินต๊ะสุวรรณ์</v>
      </c>
      <c r="E19" s="82">
        <f>input3!E19</f>
        <v>0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28673</v>
      </c>
      <c r="D20" s="73" t="str">
        <f>input1!D20</f>
        <v>เด็กชายปุญญพัฒน์  วุฒิเขตร์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28709</v>
      </c>
      <c r="D21" s="73" t="str">
        <f>input1!D21</f>
        <v>เด็กชายณัฐปภัสร์  สัณห์ธนาภรณ์</v>
      </c>
      <c r="E21" s="82">
        <f>input3!E21</f>
        <v>0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28722</v>
      </c>
      <c r="D22" s="73" t="str">
        <f>input1!D22</f>
        <v>เด็กชายวสันต์  หาญจริง</v>
      </c>
      <c r="E22" s="82">
        <f>input3!E22</f>
        <v>0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28766</v>
      </c>
      <c r="D23" s="73" t="str">
        <f>input1!D23</f>
        <v>เด็กชายภัทรพล  ทองทิพย์</v>
      </c>
      <c r="E23" s="82">
        <f>input3!E23</f>
        <v>0</v>
      </c>
      <c r="F23" s="218" t="str">
        <f t="shared" si="0"/>
        <v>-</v>
      </c>
      <c r="G23" s="70">
        <f>input3!AF23</f>
        <v>-5</v>
      </c>
      <c r="H23" s="138" t="str">
        <f t="shared" si="1"/>
        <v>-</v>
      </c>
      <c r="I23" s="69" t="str">
        <f t="shared" si="2"/>
        <v>-</v>
      </c>
      <c r="J23" s="71">
        <f>input3!AI23</f>
        <v>-5</v>
      </c>
      <c r="K23" s="138" t="str">
        <f t="shared" si="3"/>
        <v>-</v>
      </c>
      <c r="L23" s="69" t="str">
        <f t="shared" si="4"/>
        <v>-</v>
      </c>
      <c r="M23" s="71">
        <f>input3!AM23</f>
        <v>-5</v>
      </c>
      <c r="N23" s="138" t="str">
        <f t="shared" si="5"/>
        <v>-</v>
      </c>
      <c r="O23" s="69" t="str">
        <f t="shared" si="6"/>
        <v>-</v>
      </c>
      <c r="P23" s="72">
        <f>input3!AQ23</f>
        <v>-5</v>
      </c>
      <c r="Q23" s="138" t="str">
        <f t="shared" si="7"/>
        <v>-</v>
      </c>
      <c r="R23" s="69" t="str">
        <f t="shared" si="8"/>
        <v>-</v>
      </c>
      <c r="S23" s="71">
        <f>input3!AS23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28767</v>
      </c>
      <c r="D24" s="73" t="str">
        <f>input1!D24</f>
        <v>เด็กชายภูตะวัน  ปัญญาทิพย์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28769</v>
      </c>
      <c r="D25" s="73" t="str">
        <f>input1!D25</f>
        <v>เด็กชายรัตนพล  ไชยยศ</v>
      </c>
      <c r="E25" s="82">
        <f>input3!E25</f>
        <v>0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28770</v>
      </c>
      <c r="D26" s="73" t="str">
        <f>input1!D26</f>
        <v>เด็กชายวัฒนา  ทิมาไชย</v>
      </c>
      <c r="E26" s="82">
        <f>input3!E26</f>
        <v>0</v>
      </c>
      <c r="F26" s="218" t="str">
        <f t="shared" si="0"/>
        <v>-</v>
      </c>
      <c r="G26" s="70">
        <f>input3!AF26</f>
        <v>-5</v>
      </c>
      <c r="H26" s="138" t="str">
        <f t="shared" si="1"/>
        <v>-</v>
      </c>
      <c r="I26" s="69" t="str">
        <f t="shared" si="2"/>
        <v>-</v>
      </c>
      <c r="J26" s="71">
        <f>input3!AI26</f>
        <v>-5</v>
      </c>
      <c r="K26" s="138" t="str">
        <f t="shared" si="3"/>
        <v>-</v>
      </c>
      <c r="L26" s="69" t="str">
        <f t="shared" si="4"/>
        <v>-</v>
      </c>
      <c r="M26" s="71">
        <f>input3!AM26</f>
        <v>-5</v>
      </c>
      <c r="N26" s="138" t="str">
        <f t="shared" si="5"/>
        <v>-</v>
      </c>
      <c r="O26" s="69" t="str">
        <f t="shared" si="6"/>
        <v>-</v>
      </c>
      <c r="P26" s="72">
        <f>input3!AQ26</f>
        <v>-5</v>
      </c>
      <c r="Q26" s="138" t="str">
        <f t="shared" si="7"/>
        <v>-</v>
      </c>
      <c r="R26" s="69" t="str">
        <f t="shared" si="8"/>
        <v>-</v>
      </c>
      <c r="S26" s="71">
        <f>input3!AS26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28771</v>
      </c>
      <c r="D27" s="73" t="str">
        <f>input1!D27</f>
        <v>เด็กชายวิชญะ  วงค์ขัติย์</v>
      </c>
      <c r="E27" s="82">
        <f>input3!E27</f>
        <v>0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28796</v>
      </c>
      <c r="D28" s="73" t="str">
        <f>input1!D28</f>
        <v>เด็กชายฉัตรดนัย  หาทรัพย์</v>
      </c>
      <c r="E28" s="82">
        <f>input3!E28</f>
        <v>0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28801</v>
      </c>
      <c r="D29" s="73" t="str">
        <f>input1!D29</f>
        <v>เด็กชายธนาคาร  ประกิตธรรังษี</v>
      </c>
      <c r="E29" s="82">
        <f>input3!E29</f>
        <v>0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28805</v>
      </c>
      <c r="D30" s="73" t="str">
        <f>input1!D30</f>
        <v>เด็กชายพลพะเยา  แสงรัตนางกูร</v>
      </c>
      <c r="E30" s="82">
        <f>input3!E30</f>
        <v>0</v>
      </c>
      <c r="F30" s="218" t="str">
        <f t="shared" si="0"/>
        <v>-</v>
      </c>
      <c r="G30" s="70">
        <f>input3!AF30</f>
        <v>-5</v>
      </c>
      <c r="H30" s="138" t="str">
        <f t="shared" si="1"/>
        <v>-</v>
      </c>
      <c r="I30" s="69" t="str">
        <f t="shared" si="2"/>
        <v>-</v>
      </c>
      <c r="J30" s="71">
        <f>input3!AI30</f>
        <v>-5</v>
      </c>
      <c r="K30" s="138" t="str">
        <f t="shared" si="3"/>
        <v>-</v>
      </c>
      <c r="L30" s="69" t="str">
        <f t="shared" si="4"/>
        <v>-</v>
      </c>
      <c r="M30" s="71">
        <f>input3!AM30</f>
        <v>-5</v>
      </c>
      <c r="N30" s="138" t="str">
        <f t="shared" si="5"/>
        <v>-</v>
      </c>
      <c r="O30" s="69" t="str">
        <f t="shared" si="6"/>
        <v>-</v>
      </c>
      <c r="P30" s="72">
        <f>input3!AQ30</f>
        <v>-5</v>
      </c>
      <c r="Q30" s="138" t="str">
        <f t="shared" si="7"/>
        <v>-</v>
      </c>
      <c r="R30" s="69" t="str">
        <f t="shared" si="8"/>
        <v>-</v>
      </c>
      <c r="S30" s="71">
        <f>input3!AS30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28813</v>
      </c>
      <c r="D31" s="73" t="str">
        <f>input1!D31</f>
        <v>เด็กชายภูริช  นนทรีย์</v>
      </c>
      <c r="E31" s="82">
        <f>input3!E31</f>
        <v>0</v>
      </c>
      <c r="F31" s="218" t="str">
        <f t="shared" si="0"/>
        <v>-</v>
      </c>
      <c r="G31" s="70">
        <f>input3!AF31</f>
        <v>-5</v>
      </c>
      <c r="H31" s="138" t="str">
        <f t="shared" si="1"/>
        <v>-</v>
      </c>
      <c r="I31" s="69" t="str">
        <f t="shared" si="2"/>
        <v>-</v>
      </c>
      <c r="J31" s="71">
        <f>input3!AI31</f>
        <v>-5</v>
      </c>
      <c r="K31" s="138" t="str">
        <f t="shared" si="3"/>
        <v>-</v>
      </c>
      <c r="L31" s="69" t="str">
        <f t="shared" si="4"/>
        <v>-</v>
      </c>
      <c r="M31" s="71">
        <f>input3!AM31</f>
        <v>-5</v>
      </c>
      <c r="N31" s="138" t="str">
        <f t="shared" si="5"/>
        <v>-</v>
      </c>
      <c r="O31" s="69" t="str">
        <f t="shared" si="6"/>
        <v>-</v>
      </c>
      <c r="P31" s="72">
        <f>input3!AQ31</f>
        <v>-5</v>
      </c>
      <c r="Q31" s="138" t="str">
        <f t="shared" si="7"/>
        <v>-</v>
      </c>
      <c r="R31" s="69" t="str">
        <f t="shared" si="8"/>
        <v>-</v>
      </c>
      <c r="S31" s="71">
        <f>input3!AS31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30491</v>
      </c>
      <c r="D32" s="73" t="str">
        <f>input1!D32</f>
        <v>เด็กชายพงศ์พลิน  สักแกแก้ว</v>
      </c>
      <c r="E32" s="82">
        <f>input3!E32</f>
        <v>0</v>
      </c>
      <c r="F32" s="218" t="str">
        <f t="shared" si="0"/>
        <v>-</v>
      </c>
      <c r="G32" s="70">
        <f>input3!AF32</f>
        <v>-5</v>
      </c>
      <c r="H32" s="138" t="str">
        <f t="shared" si="1"/>
        <v>-</v>
      </c>
      <c r="I32" s="69" t="str">
        <f t="shared" si="2"/>
        <v>-</v>
      </c>
      <c r="J32" s="71">
        <f>input3!AI32</f>
        <v>-5</v>
      </c>
      <c r="K32" s="138" t="str">
        <f t="shared" si="3"/>
        <v>-</v>
      </c>
      <c r="L32" s="69" t="str">
        <f t="shared" si="4"/>
        <v>-</v>
      </c>
      <c r="M32" s="71">
        <f>input3!AM32</f>
        <v>-5</v>
      </c>
      <c r="N32" s="138" t="str">
        <f t="shared" si="5"/>
        <v>-</v>
      </c>
      <c r="O32" s="69" t="str">
        <f t="shared" si="6"/>
        <v>-</v>
      </c>
      <c r="P32" s="72">
        <f>input3!AQ32</f>
        <v>-5</v>
      </c>
      <c r="Q32" s="138" t="str">
        <f t="shared" si="7"/>
        <v>-</v>
      </c>
      <c r="R32" s="69" t="str">
        <f t="shared" si="8"/>
        <v>-</v>
      </c>
      <c r="S32" s="71">
        <f>input3!AS32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28514</v>
      </c>
      <c r="D33" s="73" t="str">
        <f>input1!D33</f>
        <v>เด็กหญิงชาลิษา  มาต๊ะ</v>
      </c>
      <c r="E33" s="82">
        <f>input3!E33</f>
        <v>0</v>
      </c>
      <c r="F33" s="218" t="str">
        <f t="shared" si="0"/>
        <v>-</v>
      </c>
      <c r="G33" s="70">
        <f>input3!AF33</f>
        <v>-5</v>
      </c>
      <c r="H33" s="138" t="str">
        <f t="shared" si="1"/>
        <v>-</v>
      </c>
      <c r="I33" s="69" t="str">
        <f t="shared" si="2"/>
        <v>-</v>
      </c>
      <c r="J33" s="71">
        <f>input3!AI33</f>
        <v>-5</v>
      </c>
      <c r="K33" s="138" t="str">
        <f t="shared" si="3"/>
        <v>-</v>
      </c>
      <c r="L33" s="69" t="str">
        <f t="shared" si="4"/>
        <v>-</v>
      </c>
      <c r="M33" s="71">
        <f>input3!AM33</f>
        <v>-5</v>
      </c>
      <c r="N33" s="138" t="str">
        <f t="shared" si="5"/>
        <v>-</v>
      </c>
      <c r="O33" s="69" t="str">
        <f t="shared" si="6"/>
        <v>-</v>
      </c>
      <c r="P33" s="72">
        <f>input3!AQ33</f>
        <v>-5</v>
      </c>
      <c r="Q33" s="138" t="str">
        <f t="shared" si="7"/>
        <v>-</v>
      </c>
      <c r="R33" s="69" t="str">
        <f t="shared" si="8"/>
        <v>-</v>
      </c>
      <c r="S33" s="71">
        <f>input3!AS33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28517</v>
      </c>
      <c r="D34" s="73" t="str">
        <f>input1!D34</f>
        <v>เด็กหญิงณัฐธิดา  คล่องใจ</v>
      </c>
      <c r="E34" s="82">
        <f>input3!E34</f>
        <v>0</v>
      </c>
      <c r="F34" s="218" t="str">
        <f t="shared" si="0"/>
        <v>-</v>
      </c>
      <c r="G34" s="70">
        <f>input3!AF34</f>
        <v>-5</v>
      </c>
      <c r="H34" s="138" t="str">
        <f t="shared" si="1"/>
        <v>-</v>
      </c>
      <c r="I34" s="69" t="str">
        <f t="shared" si="2"/>
        <v>-</v>
      </c>
      <c r="J34" s="71">
        <f>input3!AI34</f>
        <v>-5</v>
      </c>
      <c r="K34" s="138" t="str">
        <f t="shared" si="3"/>
        <v>-</v>
      </c>
      <c r="L34" s="69" t="str">
        <f t="shared" si="4"/>
        <v>-</v>
      </c>
      <c r="M34" s="71">
        <f>input3!AM34</f>
        <v>-5</v>
      </c>
      <c r="N34" s="138" t="str">
        <f t="shared" si="5"/>
        <v>-</v>
      </c>
      <c r="O34" s="69" t="str">
        <f t="shared" si="6"/>
        <v>-</v>
      </c>
      <c r="P34" s="72">
        <f>input3!AQ34</f>
        <v>-5</v>
      </c>
      <c r="Q34" s="138" t="str">
        <f t="shared" si="7"/>
        <v>-</v>
      </c>
      <c r="R34" s="69" t="str">
        <f t="shared" si="8"/>
        <v>-</v>
      </c>
      <c r="S34" s="71">
        <f>input3!AS34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28550</v>
      </c>
      <c r="D35" s="73" t="str">
        <f>input1!D35</f>
        <v>เด็กหญิงกัญญาพัชร  พรหมเสน</v>
      </c>
      <c r="E35" s="82">
        <f>input3!E35</f>
        <v>0</v>
      </c>
      <c r="F35" s="218" t="str">
        <f t="shared" si="0"/>
        <v>-</v>
      </c>
      <c r="G35" s="70">
        <f>input3!AF35</f>
        <v>-5</v>
      </c>
      <c r="H35" s="138" t="str">
        <f t="shared" si="1"/>
        <v>-</v>
      </c>
      <c r="I35" s="69" t="str">
        <f t="shared" si="2"/>
        <v>-</v>
      </c>
      <c r="J35" s="71">
        <f>input3!AI35</f>
        <v>-5</v>
      </c>
      <c r="K35" s="138" t="str">
        <f t="shared" si="3"/>
        <v>-</v>
      </c>
      <c r="L35" s="69" t="str">
        <f t="shared" si="4"/>
        <v>-</v>
      </c>
      <c r="M35" s="71">
        <f>input3!AM35</f>
        <v>-5</v>
      </c>
      <c r="N35" s="138" t="str">
        <f t="shared" si="5"/>
        <v>-</v>
      </c>
      <c r="O35" s="69" t="str">
        <f t="shared" si="6"/>
        <v>-</v>
      </c>
      <c r="P35" s="72">
        <f>input3!AQ35</f>
        <v>-5</v>
      </c>
      <c r="Q35" s="138" t="str">
        <f t="shared" si="7"/>
        <v>-</v>
      </c>
      <c r="R35" s="69" t="str">
        <f t="shared" si="8"/>
        <v>-</v>
      </c>
      <c r="S35" s="71">
        <f>input3!AS35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28552</v>
      </c>
      <c r="D36" s="73" t="str">
        <f>input1!D36</f>
        <v>เด็กหญิงเก็จมณี  ดวงวรรณา</v>
      </c>
      <c r="E36" s="82">
        <f>input3!E36</f>
        <v>0</v>
      </c>
      <c r="F36" s="218" t="str">
        <f t="shared" si="0"/>
        <v>-</v>
      </c>
      <c r="G36" s="70">
        <f>input3!AF36</f>
        <v>-5</v>
      </c>
      <c r="H36" s="138" t="str">
        <f t="shared" si="1"/>
        <v>-</v>
      </c>
      <c r="I36" s="69" t="str">
        <f t="shared" si="2"/>
        <v>-</v>
      </c>
      <c r="J36" s="71">
        <f>input3!AI36</f>
        <v>-5</v>
      </c>
      <c r="K36" s="138" t="str">
        <f t="shared" si="3"/>
        <v>-</v>
      </c>
      <c r="L36" s="69" t="str">
        <f t="shared" si="4"/>
        <v>-</v>
      </c>
      <c r="M36" s="71">
        <f>input3!AM36</f>
        <v>-5</v>
      </c>
      <c r="N36" s="138" t="str">
        <f t="shared" si="5"/>
        <v>-</v>
      </c>
      <c r="O36" s="69" t="str">
        <f t="shared" si="6"/>
        <v>-</v>
      </c>
      <c r="P36" s="72">
        <f>input3!AQ36</f>
        <v>-5</v>
      </c>
      <c r="Q36" s="138" t="str">
        <f t="shared" si="7"/>
        <v>-</v>
      </c>
      <c r="R36" s="69" t="str">
        <f t="shared" si="8"/>
        <v>-</v>
      </c>
      <c r="S36" s="71">
        <f>input3!AS36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28555</v>
      </c>
      <c r="D37" s="73" t="str">
        <f>input1!D37</f>
        <v>เด็กหญิงนันทิยา  หน่อคำ</v>
      </c>
      <c r="E37" s="82">
        <f>input3!E37</f>
        <v>0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28792</v>
      </c>
      <c r="D38" s="73" t="str">
        <f>input1!D38</f>
        <v>เด็กหญิงรุ่งทิพย์  ขัตธิ</v>
      </c>
      <c r="E38" s="82">
        <f>input3!E38</f>
        <v>0</v>
      </c>
      <c r="F38" s="218" t="str">
        <f t="shared" si="0"/>
        <v>-</v>
      </c>
      <c r="G38" s="70">
        <f>input3!AF38</f>
        <v>-5</v>
      </c>
      <c r="H38" s="138" t="str">
        <f t="shared" si="1"/>
        <v>-</v>
      </c>
      <c r="I38" s="69" t="str">
        <f t="shared" si="2"/>
        <v>-</v>
      </c>
      <c r="J38" s="71">
        <f>input3!AI38</f>
        <v>-5</v>
      </c>
      <c r="K38" s="138" t="str">
        <f t="shared" si="3"/>
        <v>-</v>
      </c>
      <c r="L38" s="69" t="str">
        <f t="shared" si="4"/>
        <v>-</v>
      </c>
      <c r="M38" s="71">
        <f>input3!AM38</f>
        <v>-5</v>
      </c>
      <c r="N38" s="138" t="str">
        <f t="shared" si="5"/>
        <v>-</v>
      </c>
      <c r="O38" s="69" t="str">
        <f t="shared" si="6"/>
        <v>-</v>
      </c>
      <c r="P38" s="72">
        <f>input3!AQ38</f>
        <v>-5</v>
      </c>
      <c r="Q38" s="138" t="str">
        <f t="shared" si="7"/>
        <v>-</v>
      </c>
      <c r="R38" s="69" t="str">
        <f t="shared" si="8"/>
        <v>-</v>
      </c>
      <c r="S38" s="71">
        <f>input3!AS38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28830</v>
      </c>
      <c r="D39" s="73" t="str">
        <f>input1!D39</f>
        <v>เด็กหญิงปาณหทัย  กุลศิล</v>
      </c>
      <c r="E39" s="82">
        <f>input3!E39</f>
        <v>0</v>
      </c>
      <c r="F39" s="218" t="str">
        <f t="shared" si="0"/>
        <v>-</v>
      </c>
      <c r="G39" s="70">
        <f>input3!AF39</f>
        <v>-5</v>
      </c>
      <c r="H39" s="138" t="str">
        <f t="shared" si="1"/>
        <v>-</v>
      </c>
      <c r="I39" s="69" t="str">
        <f t="shared" si="2"/>
        <v>-</v>
      </c>
      <c r="J39" s="71">
        <f>input3!AI39</f>
        <v>-5</v>
      </c>
      <c r="K39" s="138" t="str">
        <f t="shared" si="3"/>
        <v>-</v>
      </c>
      <c r="L39" s="69" t="str">
        <f t="shared" si="4"/>
        <v>-</v>
      </c>
      <c r="M39" s="71">
        <f>input3!AM39</f>
        <v>-5</v>
      </c>
      <c r="N39" s="138" t="str">
        <f t="shared" si="5"/>
        <v>-</v>
      </c>
      <c r="O39" s="69" t="str">
        <f t="shared" si="6"/>
        <v>-</v>
      </c>
      <c r="P39" s="72">
        <f>input3!AQ39</f>
        <v>-5</v>
      </c>
      <c r="Q39" s="138" t="str">
        <f t="shared" si="7"/>
        <v>-</v>
      </c>
      <c r="R39" s="69" t="str">
        <f t="shared" si="8"/>
        <v>-</v>
      </c>
      <c r="S39" s="71">
        <f>input3!AS39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28840</v>
      </c>
      <c r="D40" s="73" t="str">
        <f>input1!D40</f>
        <v>เด็กหญิงอาทิตยา  เปรื่องวิชาธร</v>
      </c>
      <c r="E40" s="82">
        <f>input3!E40</f>
        <v>0</v>
      </c>
      <c r="F40" s="218" t="str">
        <f t="shared" si="0"/>
        <v>-</v>
      </c>
      <c r="G40" s="70">
        <f>input3!AF40</f>
        <v>-5</v>
      </c>
      <c r="H40" s="138" t="str">
        <f t="shared" si="1"/>
        <v>-</v>
      </c>
      <c r="I40" s="69" t="str">
        <f t="shared" si="2"/>
        <v>-</v>
      </c>
      <c r="J40" s="71">
        <f>input3!AI40</f>
        <v>-5</v>
      </c>
      <c r="K40" s="138" t="str">
        <f t="shared" si="3"/>
        <v>-</v>
      </c>
      <c r="L40" s="69" t="str">
        <f t="shared" si="4"/>
        <v>-</v>
      </c>
      <c r="M40" s="71">
        <f>input3!AM40</f>
        <v>-5</v>
      </c>
      <c r="N40" s="138" t="str">
        <f t="shared" si="5"/>
        <v>-</v>
      </c>
      <c r="O40" s="69" t="str">
        <f t="shared" si="6"/>
        <v>-</v>
      </c>
      <c r="P40" s="72">
        <f>input3!AQ40</f>
        <v>-5</v>
      </c>
      <c r="Q40" s="138" t="str">
        <f t="shared" si="7"/>
        <v>-</v>
      </c>
      <c r="R40" s="69" t="str">
        <f t="shared" si="8"/>
        <v>-</v>
      </c>
      <c r="S40" s="71">
        <f>input3!AS40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28916</v>
      </c>
      <c r="D41" s="73" t="str">
        <f>input1!D41</f>
        <v>เด็กหญิงปรียากร  สุขสวัสดิ์</v>
      </c>
      <c r="E41" s="82">
        <f>input3!E41</f>
        <v>0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28924</v>
      </c>
      <c r="D42" s="73" t="str">
        <f>input1!D42</f>
        <v>เด็กหญิงรังรอง  สระทองอยู่</v>
      </c>
      <c r="E42" s="82">
        <f>input3!E42</f>
        <v>0</v>
      </c>
      <c r="F42" s="218" t="str">
        <f t="shared" si="0"/>
        <v>-</v>
      </c>
      <c r="G42" s="70">
        <f>input3!AF42</f>
        <v>-5</v>
      </c>
      <c r="H42" s="138" t="str">
        <f t="shared" si="1"/>
        <v>-</v>
      </c>
      <c r="I42" s="69" t="str">
        <f t="shared" si="2"/>
        <v>-</v>
      </c>
      <c r="J42" s="71">
        <f>input3!AI42</f>
        <v>-5</v>
      </c>
      <c r="K42" s="138" t="str">
        <f t="shared" si="3"/>
        <v>-</v>
      </c>
      <c r="L42" s="69" t="str">
        <f t="shared" si="4"/>
        <v>-</v>
      </c>
      <c r="M42" s="71">
        <f>input3!AM42</f>
        <v>-5</v>
      </c>
      <c r="N42" s="138" t="str">
        <f t="shared" si="5"/>
        <v>-</v>
      </c>
      <c r="O42" s="69" t="str">
        <f t="shared" si="6"/>
        <v>-</v>
      </c>
      <c r="P42" s="72">
        <f>input3!AQ42</f>
        <v>-5</v>
      </c>
      <c r="Q42" s="138" t="str">
        <f t="shared" si="7"/>
        <v>-</v>
      </c>
      <c r="R42" s="69" t="str">
        <f t="shared" si="8"/>
        <v>-</v>
      </c>
      <c r="S42" s="71">
        <f>input3!AS42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29769</v>
      </c>
      <c r="D43" s="73" t="str">
        <f>input1!D43</f>
        <v>เด็กหญิงจารุลักษณ์  ลือชา</v>
      </c>
      <c r="E43" s="82">
        <f>input3!E43</f>
        <v>0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0</v>
      </c>
      <c r="C44" s="49">
        <f>input1!C44</f>
        <v>0</v>
      </c>
      <c r="D44" s="73">
        <f>input1!D44</f>
        <v>0</v>
      </c>
      <c r="E44" s="82">
        <f>input3!E44</f>
        <v>0</v>
      </c>
      <c r="F44" s="218" t="str">
        <f t="shared" si="0"/>
        <v>-</v>
      </c>
      <c r="G44" s="70">
        <f>input3!AF44</f>
        <v>-5</v>
      </c>
      <c r="H44" s="138" t="str">
        <f t="shared" si="1"/>
        <v>-</v>
      </c>
      <c r="I44" s="69" t="str">
        <f t="shared" si="2"/>
        <v>-</v>
      </c>
      <c r="J44" s="71">
        <f>input3!AI44</f>
        <v>-5</v>
      </c>
      <c r="K44" s="138" t="str">
        <f t="shared" si="3"/>
        <v>-</v>
      </c>
      <c r="L44" s="69" t="str">
        <f t="shared" si="4"/>
        <v>-</v>
      </c>
      <c r="M44" s="71">
        <f>input3!AM44</f>
        <v>-5</v>
      </c>
      <c r="N44" s="138" t="str">
        <f t="shared" si="5"/>
        <v>-</v>
      </c>
      <c r="O44" s="69" t="str">
        <f t="shared" si="6"/>
        <v>-</v>
      </c>
      <c r="P44" s="72">
        <f>input3!AQ44</f>
        <v>-5</v>
      </c>
      <c r="Q44" s="138" t="str">
        <f t="shared" si="7"/>
        <v>-</v>
      </c>
      <c r="R44" s="69" t="str">
        <f t="shared" si="8"/>
        <v>-</v>
      </c>
      <c r="S44" s="71">
        <f>input3!AS44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0</v>
      </c>
      <c r="C45" s="49">
        <f>input1!C45</f>
        <v>0</v>
      </c>
      <c r="D45" s="73">
        <f>input1!D45</f>
        <v>0</v>
      </c>
      <c r="E45" s="82">
        <f>input3!E45</f>
        <v>0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0</v>
      </c>
      <c r="C46" s="49">
        <f>input1!C46</f>
        <v>0</v>
      </c>
      <c r="D46" s="73">
        <f>input1!D46</f>
        <v>0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0</v>
      </c>
      <c r="C47" s="49">
        <f>input1!C47</f>
        <v>0</v>
      </c>
      <c r="D47" s="73">
        <f>input1!D47</f>
        <v>0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0</v>
      </c>
      <c r="C48" s="49">
        <f>input1!C48</f>
        <v>0</v>
      </c>
      <c r="D48" s="73">
        <f>input1!D48</f>
        <v>0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K2:L2"/>
    <mergeCell ref="N2:O2"/>
    <mergeCell ref="Q2:R2"/>
    <mergeCell ref="E2:E3"/>
    <mergeCell ref="F2:F3"/>
    <mergeCell ref="A1:X1"/>
    <mergeCell ref="A2:A3"/>
    <mergeCell ref="T2:U2"/>
    <mergeCell ref="W2:X2"/>
    <mergeCell ref="D2:D3"/>
    <mergeCell ref="H2:I2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pc</cp:lastModifiedBy>
  <cp:lastPrinted>2006-11-09T02:58:06Z</cp:lastPrinted>
  <dcterms:created xsi:type="dcterms:W3CDTF">2003-01-22T01:08:31Z</dcterms:created>
  <dcterms:modified xsi:type="dcterms:W3CDTF">2017-06-09T07:23:48Z</dcterms:modified>
  <cp:category/>
  <cp:version/>
  <cp:contentType/>
  <cp:contentStatus/>
</cp:coreProperties>
</file>