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12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<sst xmlns="http://schemas.openxmlformats.org/spreadsheetml/2006/main" count="276" uniqueCount="97">
  <si>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</si>
  <si>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</si>
  <si>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</si>
  <si>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</si>
  <si>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</si>
  <si>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</si>
  <si>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</si>
  <si>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</si>
  <si>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</si>
  <si>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</si>
  <si>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</si>
  <si>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</si>
  <si>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</si>
  <si>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</si>
  <si>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</si>
  <si>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</si>
  <si>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</si>
  <si>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</si>
  <si>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</si>
  <si>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</si>
  <si>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</si>
  <si>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</si>
  <si>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</si>
  <si>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</si>
  <si>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</si>
  <si>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</si>
  <si>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</si>
  <si>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</si>
  <si>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</si>
  <si>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</si>
  <si>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</si>
  <si>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</si>
  <si>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</si>
  <si>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</si>
  <si>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</si>
  <si>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</si>
  <si>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</si>
  <si>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</si>
  <si>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</si>
  <si>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</si>
  <si>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</si>
  <si>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</si>
  <si>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</si>
  <si>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</si>
  <si>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</si>
  <si>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</si>
  <si>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</si>
  <si>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</si>
  <si>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</si>
  <si>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</si>
  <si>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</si>
  <si>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เด็กหญิงอารยาภรณ์  พิมพ์ภักดี</t>
  </si>
  <si>
    <t>2/2</t>
  </si>
  <si>
    <t>เด็กชายกฏจีรภัทร  ยาสุวรรณ</t>
  </si>
  <si>
    <t>เด็กชายฆนิชสรณ์  ฟูแสง</t>
  </si>
  <si>
    <t>เด็กชายชยานันต์  ตันติเกียรติ</t>
  </si>
  <si>
    <t>เด็กชายชัชนันท์  วุฒิคุณ</t>
  </si>
  <si>
    <t>เด็กชายฐิติพล  ศรีสุเทพา</t>
  </si>
  <si>
    <t>เด็กชายณัฐนนท์  ไชยสมบัติ</t>
  </si>
  <si>
    <t>เด็กชายทินภัทร  สิงห์คำ</t>
  </si>
  <si>
    <t>เด็กชายธวัชชัย  ทิพย์ชัย</t>
  </si>
  <si>
    <t>เด็กชายนนทชัย  ดาสา</t>
  </si>
  <si>
    <t>เด็กชายนวกุล  รัตนเทศ</t>
  </si>
  <si>
    <t>เด็กชายบัณฑิต  ฮามคำไพ</t>
  </si>
  <si>
    <t>เด็กชายปวิช  ปุณศรัณย์</t>
  </si>
  <si>
    <t>เด็กชายพลวินท์  อินปัญญา</t>
  </si>
  <si>
    <t>เด็กชายพีรฉัตร  กันทะวงค์</t>
  </si>
  <si>
    <t>เด็กชายภคพงศ์  ชมเชย</t>
  </si>
  <si>
    <t>เด็กชายภูมิเดช  วีระตา</t>
  </si>
  <si>
    <t>เด็กชายยุทธพงษ์  อินทร์หนุน</t>
  </si>
  <si>
    <t>เด็กชายเลิศภพ  จรัสดาราแสง</t>
  </si>
  <si>
    <t>เด็กชายวันเฉลิม  คำเงิน</t>
  </si>
  <si>
    <t>เด็กชายศักรินทร์  ทาวงค์</t>
  </si>
  <si>
    <t>เด็กชายศุภกาญจน์  ณรงค์ศักดิ์</t>
  </si>
  <si>
    <t>เด็กชายสัญญากร  สินจนะสูตร</t>
  </si>
  <si>
    <t>เด็กชายสุภณัฐ  จันสา</t>
  </si>
  <si>
    <t>เด็กชายออมทรัพย์  ศักดิ์ศรชัย</t>
  </si>
  <si>
    <t>เด็กชายจีระวุฒิ  ศรีธิดวง</t>
  </si>
  <si>
    <t>เด็กหญิงกนกวรรณ  เขียวมณี</t>
  </si>
  <si>
    <t>เด็กหญิงกีราตี  สมวรรณ</t>
  </si>
  <si>
    <t>เด็กหญิงจิรัชญา  อำมาตย์</t>
  </si>
  <si>
    <t>เด็กหญิงชัญญานุช  อินวงค์วรรณ</t>
  </si>
  <si>
    <t>เด็กหญิงฐิติมน  บุญธรรม</t>
  </si>
  <si>
    <t>เด็กหญิงณัฐฐาพร  โลมะวิสัย</t>
  </si>
  <si>
    <t>เด็กหญิงดาราศิริ  มิ่งขวัญ</t>
  </si>
  <si>
    <t>เด็กหญิงธัญญารัตน์  พิลึก</t>
  </si>
  <si>
    <t>เด็กหญิงนริศรา  คำมาเร็ว</t>
  </si>
  <si>
    <t>เด็กหญิงปรวรรณ  แปงณีวงค์</t>
  </si>
  <si>
    <t>เด็กหญิงปิยภรณ์  บุญยัง</t>
  </si>
  <si>
    <t>เด็กหญิงพัทธนันท์  บัวเทศ</t>
  </si>
  <si>
    <t>เด็กหญิงพิราวรรณ  ว่องไว</t>
  </si>
  <si>
    <t>เด็กหญิงภาวิตา  แสงสว่าง</t>
  </si>
  <si>
    <t>เด็กหญิงลลิตา  อินทนิล</t>
  </si>
  <si>
    <t>เด็กหญิงวริษา  เครือฝั้น</t>
  </si>
  <si>
    <t>เด็กหญิงศุภวรรณ  ฝีปากเพราะ</t>
  </si>
  <si>
    <t>เด็กหญิงอนงค์นาฎ  ใฝ่จิตต์</t>
  </si>
  <si>
    <t>เด็กหญิงอัญรินทร์  ดิษยาพงศ์สิริ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</si>
</sst>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1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4"/>
      <color indexed="8"/>
      <name val="Browallia New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Browallia New"/>
      <family val="2"/>
    </font>
    <font>
      <sz val="12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22" borderId="0" applyNumberFormat="0" applyBorder="0" applyAlignment="0" applyProtection="0"/>
    <xf numFmtId="0" fontId="101" fillId="23" borderId="1" applyNumberFormat="0" applyAlignment="0" applyProtection="0"/>
    <xf numFmtId="0" fontId="102" fillId="24" borderId="0" applyNumberFormat="0" applyBorder="0" applyAlignment="0" applyProtection="0"/>
    <xf numFmtId="0" fontId="103" fillId="0" borderId="4" applyNumberFormat="0" applyFill="0" applyAlignment="0" applyProtection="0"/>
    <xf numFmtId="0" fontId="104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105" fillId="20" borderId="5" applyNumberFormat="0" applyAlignment="0" applyProtection="0"/>
    <xf numFmtId="0" fontId="0" fillId="32" borderId="6" applyNumberFormat="0" applyFont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109" fillId="0" borderId="11" xfId="0" applyFont="1" applyBorder="1" applyAlignment="1">
      <alignment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6" borderId="67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0" xfId="0" applyBorder="1" applyAlignment="1">
      <alignment horizontal="center" vertical="center"/>
    </xf>
    <xf numFmtId="0" fontId="8" fillId="36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6" borderId="6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45" fillId="34" borderId="11" xfId="0" applyNumberFormat="1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/>
    </xf>
    <xf numFmtId="0" fontId="110" fillId="0" borderId="11" xfId="0" applyFont="1" applyBorder="1" applyAlignment="1">
      <alignment horizontal="center" shrinkToFit="1"/>
    </xf>
    <xf numFmtId="0" fontId="45" fillId="34" borderId="11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23244034"/>
        <c:axId val="7869715"/>
      </c:bar3DChart>
      <c:catAx>
        <c:axId val="2324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9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869715"/>
        <c:crosses val="autoZero"/>
        <c:auto val="1"/>
        <c:lblOffset val="100"/>
        <c:tickLblSkip val="1"/>
        <c:noMultiLvlLbl val="0"/>
      </c:catAx>
      <c:valAx>
        <c:axId val="7869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4034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3718572"/>
        <c:axId val="33467149"/>
      </c:bar3DChart>
      <c:catAx>
        <c:axId val="371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467149"/>
        <c:crosses val="autoZero"/>
        <c:auto val="1"/>
        <c:lblOffset val="100"/>
        <c:tickLblSkip val="1"/>
        <c:noMultiLvlLbl val="0"/>
      </c:catAx>
      <c:valAx>
        <c:axId val="33467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18572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40</v>
      </c>
      <c r="B1" s="257"/>
      <c r="C1" s="257"/>
      <c r="D1" s="257"/>
      <c r="E1" s="257"/>
      <c r="F1" s="257"/>
      <c r="G1" s="289"/>
      <c r="H1" s="289"/>
      <c r="I1" s="289"/>
      <c r="J1" s="290"/>
    </row>
    <row r="2" spans="1:10" ht="21.75">
      <c r="A2" s="278" t="s">
        <v>9</v>
      </c>
      <c r="B2" s="31" t="s">
        <v>4</v>
      </c>
      <c r="C2" s="31" t="s">
        <v>4</v>
      </c>
      <c r="D2" s="301" t="s">
        <v>0</v>
      </c>
      <c r="E2" s="283" t="s">
        <v>26</v>
      </c>
      <c r="F2" s="298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49"/>
      <c r="F3" s="299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52</v>
      </c>
      <c r="B4" s="45">
        <f>input1!B4</f>
        <v>1</v>
      </c>
      <c r="C4" s="45">
        <f>input1!C4</f>
        <v>29099</v>
      </c>
      <c r="D4" s="46" t="str">
        <f>input1!D4</f>
        <v>เด็กชายกฏจีรภัทร  ยาสุวรรณ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29115</v>
      </c>
      <c r="D5" s="217" t="str">
        <f>input1!D5</f>
        <v>เด็กชายฆนิชสรณ์  ฟูแสง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29132</v>
      </c>
      <c r="D6" s="217" t="str">
        <f>input1!D6</f>
        <v>เด็กชายชยานันต์  ตันติเกียรติ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29135</v>
      </c>
      <c r="D7" s="217" t="str">
        <f>input1!D7</f>
        <v>เด็กชายชัชนันท์  วุฒิคุณ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29147</v>
      </c>
      <c r="D8" s="217" t="str">
        <f>input1!D8</f>
        <v>เด็กชายฐิติพล  ศรีสุเทพา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29157</v>
      </c>
      <c r="D9" s="217" t="str">
        <f>input1!D9</f>
        <v>เด็กชายณัฐนนท์  ไชยสมบัติ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29168</v>
      </c>
      <c r="D10" s="217" t="str">
        <f>input1!D10</f>
        <v>เด็กชายทินภัทร  สิงห์คำ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29181</v>
      </c>
      <c r="D11" s="217" t="str">
        <f>input1!D11</f>
        <v>เด็กชายธวัชชัย  ทิพย์ชัย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29191</v>
      </c>
      <c r="D12" s="217" t="str">
        <f>input1!D12</f>
        <v>เด็กชายนนทชัย  ดาสา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29200</v>
      </c>
      <c r="D13" s="217" t="str">
        <f>input1!D13</f>
        <v>เด็กชายนวกุล  รัตนเทศ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29209</v>
      </c>
      <c r="D14" s="217" t="str">
        <f>input1!D14</f>
        <v>เด็กชายบัณฑิต  ฮามคำไพ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29221</v>
      </c>
      <c r="D15" s="217" t="str">
        <f>input1!D15</f>
        <v>เด็กชายปวิช  ปุณศรัณย์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29233</v>
      </c>
      <c r="D16" s="217" t="str">
        <f>input1!D16</f>
        <v>เด็กชายพลวินท์  อินปัญญา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29243</v>
      </c>
      <c r="D17" s="217" t="str">
        <f>input1!D17</f>
        <v>เด็กชายพีรฉัตร  กันทะวงค์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29252</v>
      </c>
      <c r="D18" s="217" t="str">
        <f>input1!D18</f>
        <v>เด็กชายภคพงศ์  ชมเชย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29264</v>
      </c>
      <c r="D19" s="217" t="str">
        <f>input1!D19</f>
        <v>เด็กชายภูมิเดช  วีระตา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29275</v>
      </c>
      <c r="D20" s="217" t="str">
        <f>input1!D20</f>
        <v>เด็กชายยุทธพงษ์  อินทร์หนุน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29285</v>
      </c>
      <c r="D21" s="217" t="str">
        <f>input1!D21</f>
        <v>เด็กชายเลิศภพ  จรัสดาราแสง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29298</v>
      </c>
      <c r="D22" s="217" t="str">
        <f>input1!D22</f>
        <v>เด็กชายวันเฉลิม  คำเงิน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29307</v>
      </c>
      <c r="D23" s="217" t="str">
        <f>input1!D23</f>
        <v>เด็กชายศักรินทร์  ทาวงค์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29319</v>
      </c>
      <c r="D24" s="217" t="str">
        <f>input1!D24</f>
        <v>เด็กชายศุภกาญจน์  ณรงค์ศักดิ์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29329</v>
      </c>
      <c r="D25" s="217" t="str">
        <f>input1!D25</f>
        <v>เด็กชายสัญญากร  สินจนะสูตร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29340</v>
      </c>
      <c r="D26" s="217" t="str">
        <f>input1!D26</f>
        <v>เด็กชายสุภณัฐ  จันสา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29350</v>
      </c>
      <c r="D27" s="217" t="str">
        <f>input1!D27</f>
        <v>เด็กชายออมทรัพย์  ศักดิ์ศรชัย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29677</v>
      </c>
      <c r="D28" s="217" t="str">
        <f>input1!D28</f>
        <v>เด็กชายจีระวุฒิ  ศรีธิดวง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29370</v>
      </c>
      <c r="D29" s="217" t="str">
        <f>input1!D29</f>
        <v>เด็กหญิงกนกวรรณ  เขียวมณี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29386</v>
      </c>
      <c r="D30" s="217" t="str">
        <f>input1!D30</f>
        <v>เด็กหญิงกีราตี  สมวรรณ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>
        <f>input1!C31</f>
        <v>29401</v>
      </c>
      <c r="D31" s="217" t="str">
        <f>input1!D31</f>
        <v>เด็กหญิงจิรัชญา  อำมาตย์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29426</v>
      </c>
      <c r="D32" s="217" t="str">
        <f>input1!D32</f>
        <v>เด็กหญิงชัญญานุช  อินวงค์วรรณ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>
        <f>input1!C33</f>
        <v>29442</v>
      </c>
      <c r="D33" s="217" t="str">
        <f>input1!D33</f>
        <v>เด็กหญิงฐิติมน  บุญธรรม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>
        <f>input1!C34</f>
        <v>29461</v>
      </c>
      <c r="D34" s="217" t="str">
        <f>input1!D34</f>
        <v>เด็กหญิงณัฐฐาพร  โลมะวิสัย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>
        <f>input1!C35</f>
        <v>29475</v>
      </c>
      <c r="D35" s="217" t="str">
        <f>input1!D35</f>
        <v>เด็กหญิงดาราศิริ  มิ่งขวัญ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>
        <f>input1!C36</f>
        <v>29494</v>
      </c>
      <c r="D36" s="217" t="str">
        <f>input1!D36</f>
        <v>เด็กหญิงธัญญารัตน์  พิลึก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>
        <f>input1!C37</f>
        <v>29508</v>
      </c>
      <c r="D37" s="217" t="str">
        <f>input1!D37</f>
        <v>เด็กหญิงนริศรา  คำมาเร็ว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>
        <f>input1!C38</f>
        <v>29526</v>
      </c>
      <c r="D38" s="217" t="str">
        <f>input1!D38</f>
        <v>เด็กหญิงปรวรรณ  แปงณีวงค์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>
        <f>input1!C39</f>
        <v>29541</v>
      </c>
      <c r="D39" s="217" t="str">
        <f>input1!D39</f>
        <v>เด็กหญิงปิยภรณ์  บุญยัง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>
        <f>input1!C40</f>
        <v>29562</v>
      </c>
      <c r="D40" s="217" t="str">
        <f>input1!D40</f>
        <v>เด็กหญิงพัทธนันท์  บัวเทศ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>
        <f>input1!C41</f>
        <v>29577</v>
      </c>
      <c r="D41" s="217" t="str">
        <f>input1!D41</f>
        <v>เด็กหญิงพิราวรรณ  ว่องไว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>
        <f>input1!C42</f>
        <v>29592</v>
      </c>
      <c r="D42" s="217" t="str">
        <f>input1!D42</f>
        <v>เด็กหญิงภาวิตา  แสงสว่าง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>
        <f>input1!C43</f>
        <v>29607</v>
      </c>
      <c r="D43" s="217" t="str">
        <f>input1!D43</f>
        <v>เด็กหญิงลลิตา  อินทนิล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29618</v>
      </c>
      <c r="D44" s="217" t="str">
        <f>input1!D44</f>
        <v>เด็กหญิงวริษา  เครือฝั้น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>
        <f>input1!C45</f>
        <v>29635</v>
      </c>
      <c r="D45" s="217" t="str">
        <f>input1!D45</f>
        <v>เด็กหญิงศุภวรรณ  ฝีปากเพราะ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>
        <f>input1!C46</f>
        <v>29656</v>
      </c>
      <c r="D46" s="217" t="str">
        <f>input1!D46</f>
        <v>เด็กหญิงอนงค์นาฎ  ใฝ่จิตต์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>
        <f>input1!C47</f>
        <v>29667</v>
      </c>
      <c r="D47" s="217" t="str">
        <f>input1!D47</f>
        <v>เด็กหญิงอัญรินทร์  ดิษยาพงศ์สิริ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>
        <f>input1!C48</f>
        <v>29670</v>
      </c>
      <c r="D48" s="217" t="str">
        <f>input1!D48</f>
        <v>เด็กหญิงอารยาภรณ์  พิมพ์ภักดี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41</v>
      </c>
      <c r="B1" s="257"/>
      <c r="C1" s="257"/>
      <c r="D1" s="257"/>
      <c r="E1" s="257"/>
      <c r="F1" s="257"/>
      <c r="G1" s="289"/>
      <c r="H1" s="289"/>
      <c r="I1" s="289"/>
      <c r="J1" s="290"/>
    </row>
    <row r="2" spans="1:10" ht="21.75">
      <c r="A2" s="278" t="s">
        <v>9</v>
      </c>
      <c r="B2" s="31" t="s">
        <v>4</v>
      </c>
      <c r="C2" s="31" t="s">
        <v>4</v>
      </c>
      <c r="D2" s="301" t="s">
        <v>0</v>
      </c>
      <c r="E2" s="283" t="s">
        <v>26</v>
      </c>
      <c r="F2" s="298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49"/>
      <c r="F3" s="299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52</v>
      </c>
      <c r="B4" s="45">
        <f>input1!B4</f>
        <v>1</v>
      </c>
      <c r="C4" s="45">
        <f>input1!C4</f>
        <v>29099</v>
      </c>
      <c r="D4" s="46" t="str">
        <f>input1!D4</f>
        <v>เด็กชายกฏจีรภัทร  ยาสุวรรณ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29115</v>
      </c>
      <c r="D5" s="217" t="str">
        <f>input1!D5</f>
        <v>เด็กชายฆนิชสรณ์  ฟูแสง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29132</v>
      </c>
      <c r="D6" s="217" t="str">
        <f>input1!D6</f>
        <v>เด็กชายชยานันต์  ตันติเกียรติ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29135</v>
      </c>
      <c r="D7" s="217" t="str">
        <f>input1!D7</f>
        <v>เด็กชายชัชนันท์  วุฒิคุณ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29147</v>
      </c>
      <c r="D8" s="217" t="str">
        <f>input1!D8</f>
        <v>เด็กชายฐิติพล  ศรีสุเทพา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29157</v>
      </c>
      <c r="D9" s="217" t="str">
        <f>input1!D9</f>
        <v>เด็กชายณัฐนนท์  ไชยสมบัติ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29168</v>
      </c>
      <c r="D10" s="217" t="str">
        <f>input1!D10</f>
        <v>เด็กชายทินภัทร  สิงห์คำ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29181</v>
      </c>
      <c r="D11" s="217" t="str">
        <f>input1!D11</f>
        <v>เด็กชายธวัชชัย  ทิพย์ชัย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29191</v>
      </c>
      <c r="D12" s="217" t="str">
        <f>input1!D12</f>
        <v>เด็กชายนนทชัย  ดาสา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29200</v>
      </c>
      <c r="D13" s="217" t="str">
        <f>input1!D13</f>
        <v>เด็กชายนวกุล  รัตนเทศ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29209</v>
      </c>
      <c r="D14" s="217" t="str">
        <f>input1!D14</f>
        <v>เด็กชายบัณฑิต  ฮามคำไพ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29221</v>
      </c>
      <c r="D15" s="217" t="str">
        <f>input1!D15</f>
        <v>เด็กชายปวิช  ปุณศรัณย์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29233</v>
      </c>
      <c r="D16" s="217" t="str">
        <f>input1!D16</f>
        <v>เด็กชายพลวินท์  อินปัญญา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29243</v>
      </c>
      <c r="D17" s="217" t="str">
        <f>input1!D17</f>
        <v>เด็กชายพีรฉัตร  กันทะวงค์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29252</v>
      </c>
      <c r="D18" s="217" t="str">
        <f>input1!D18</f>
        <v>เด็กชายภคพงศ์  ชมเชย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29264</v>
      </c>
      <c r="D19" s="217" t="str">
        <f>input1!D19</f>
        <v>เด็กชายภูมิเดช  วีระตา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29275</v>
      </c>
      <c r="D20" s="217" t="str">
        <f>input1!D20</f>
        <v>เด็กชายยุทธพงษ์  อินทร์หนุน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29285</v>
      </c>
      <c r="D21" s="217" t="str">
        <f>input1!D21</f>
        <v>เด็กชายเลิศภพ  จรัสดาราแสง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29298</v>
      </c>
      <c r="D22" s="217" t="str">
        <f>input1!D22</f>
        <v>เด็กชายวันเฉลิม  คำเงิน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29307</v>
      </c>
      <c r="D23" s="217" t="str">
        <f>input1!D23</f>
        <v>เด็กชายศักรินทร์  ทาวงค์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29319</v>
      </c>
      <c r="D24" s="217" t="str">
        <f>input1!D24</f>
        <v>เด็กชายศุภกาญจน์  ณรงค์ศักดิ์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29329</v>
      </c>
      <c r="D25" s="217" t="str">
        <f>input1!D25</f>
        <v>เด็กชายสัญญากร  สินจนะสูตร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29340</v>
      </c>
      <c r="D26" s="217" t="str">
        <f>input1!D26</f>
        <v>เด็กชายสุภณัฐ  จันสา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29350</v>
      </c>
      <c r="D27" s="217" t="str">
        <f>input1!D27</f>
        <v>เด็กชายออมทรัพย์  ศักดิ์ศรชัย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29677</v>
      </c>
      <c r="D28" s="217" t="str">
        <f>input1!D28</f>
        <v>เด็กชายจีระวุฒิ  ศรีธิดวง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29370</v>
      </c>
      <c r="D29" s="217" t="str">
        <f>input1!D29</f>
        <v>เด็กหญิงกนกวรรณ  เขียวมณี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29386</v>
      </c>
      <c r="D30" s="217" t="str">
        <f>input1!D30</f>
        <v>เด็กหญิงกีราตี  สมวรรณ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>
        <f>input1!C31</f>
        <v>29401</v>
      </c>
      <c r="D31" s="217" t="str">
        <f>input1!D31</f>
        <v>เด็กหญิงจิรัชญา  อำมาตย์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>
        <f>input1!C32</f>
        <v>29426</v>
      </c>
      <c r="D32" s="217" t="str">
        <f>input1!D32</f>
        <v>เด็กหญิงชัญญานุช  อินวงค์วรรณ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>
        <f>input1!C33</f>
        <v>29442</v>
      </c>
      <c r="D33" s="217" t="str">
        <f>input1!D33</f>
        <v>เด็กหญิงฐิติมน  บุญธรรม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>
        <f>input1!C34</f>
        <v>29461</v>
      </c>
      <c r="D34" s="217" t="str">
        <f>input1!D34</f>
        <v>เด็กหญิงณัฐฐาพร  โลมะวิสัย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>
        <f>input1!C35</f>
        <v>29475</v>
      </c>
      <c r="D35" s="217" t="str">
        <f>input1!D35</f>
        <v>เด็กหญิงดาราศิริ  มิ่งขวัญ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>
        <f>input1!C36</f>
        <v>29494</v>
      </c>
      <c r="D36" s="217" t="str">
        <f>input1!D36</f>
        <v>เด็กหญิงธัญญารัตน์  พิลึก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>
        <f>input1!C37</f>
        <v>29508</v>
      </c>
      <c r="D37" s="217" t="str">
        <f>input1!D37</f>
        <v>เด็กหญิงนริศรา  คำมาเร็ว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>
        <f>input1!C38</f>
        <v>29526</v>
      </c>
      <c r="D38" s="217" t="str">
        <f>input1!D38</f>
        <v>เด็กหญิงปรวรรณ  แปงณีวงค์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>
        <f>input1!C39</f>
        <v>29541</v>
      </c>
      <c r="D39" s="217" t="str">
        <f>input1!D39</f>
        <v>เด็กหญิงปิยภรณ์  บุญยัง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>
        <f>input1!C40</f>
        <v>29562</v>
      </c>
      <c r="D40" s="217" t="str">
        <f>input1!D40</f>
        <v>เด็กหญิงพัทธนันท์  บัวเทศ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>
        <f>input1!C41</f>
        <v>29577</v>
      </c>
      <c r="D41" s="217" t="str">
        <f>input1!D41</f>
        <v>เด็กหญิงพิราวรรณ  ว่องไว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>
        <f>input1!C42</f>
        <v>29592</v>
      </c>
      <c r="D42" s="217" t="str">
        <f>input1!D42</f>
        <v>เด็กหญิงภาวิตา  แสงสว่าง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>
        <f>input1!C43</f>
        <v>29607</v>
      </c>
      <c r="D43" s="217" t="str">
        <f>input1!D43</f>
        <v>เด็กหญิงลลิตา  อินทนิล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>
        <f>input1!C44</f>
        <v>29618</v>
      </c>
      <c r="D44" s="217" t="str">
        <f>input1!D44</f>
        <v>เด็กหญิงวริษา  เครือฝั้น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42</v>
      </c>
      <c r="C45" s="49">
        <f>input1!C45</f>
        <v>29635</v>
      </c>
      <c r="D45" s="217" t="str">
        <f>input1!D45</f>
        <v>เด็กหญิงศุภวรรณ  ฝีปากเพราะ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43</v>
      </c>
      <c r="C46" s="49">
        <f>input1!C46</f>
        <v>29656</v>
      </c>
      <c r="D46" s="217" t="str">
        <f>input1!D46</f>
        <v>เด็กหญิงอนงค์นาฎ  ใฝ่จิตต์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44</v>
      </c>
      <c r="C47" s="49">
        <f>input1!C47</f>
        <v>29667</v>
      </c>
      <c r="D47" s="217" t="str">
        <f>input1!D47</f>
        <v>เด็กหญิงอัญรินทร์  ดิษยาพงศ์สิริ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45</v>
      </c>
      <c r="C48" s="49">
        <f>input1!C48</f>
        <v>29670</v>
      </c>
      <c r="D48" s="217" t="str">
        <f>input1!D48</f>
        <v>เด็กหญิงอารยาภรณ์  พิมพ์ภักดี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46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297" t="s">
        <v>42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 ht="21.75">
      <c r="A2" s="278" t="s">
        <v>9</v>
      </c>
      <c r="B2" s="31" t="s">
        <v>4</v>
      </c>
      <c r="C2" s="31" t="s">
        <v>4</v>
      </c>
      <c r="D2" s="301" t="s">
        <v>0</v>
      </c>
      <c r="E2" s="283" t="s">
        <v>26</v>
      </c>
      <c r="F2" s="301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300"/>
      <c r="B3" s="32" t="s">
        <v>5</v>
      </c>
      <c r="C3" s="32" t="s">
        <v>6</v>
      </c>
      <c r="D3" s="302"/>
      <c r="E3" s="249"/>
      <c r="F3" s="302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52</v>
      </c>
      <c r="B4" s="45">
        <f>input1!B4</f>
        <v>1</v>
      </c>
      <c r="C4" s="45">
        <f>input1!C4</f>
        <v>29099</v>
      </c>
      <c r="D4" s="46" t="str">
        <f>input1!D4</f>
        <v>เด็กชายกฏจีรภัทร  ยาสุวรรณ</v>
      </c>
      <c r="E4" s="81" t="str">
        <f>equal1!F4</f>
        <v>-</v>
      </c>
      <c r="F4" s="235" t="str">
        <f>IF(equal3!H4="-","ไม่มีข้อมูล",equal3!I4)</f>
        <v>ไม่มีข้อมูล</v>
      </c>
      <c r="G4" s="235" t="str">
        <f>IF(equal3!K4="-","ไม่มีข้อมูล",equal3!L4)</f>
        <v>ไม่มีข้อมูล</v>
      </c>
      <c r="H4" s="235" t="str">
        <f>IF(equal3!N4="-","ไม่มีข้อมูล",equal3!O4)</f>
        <v>ไม่มีข้อมูล</v>
      </c>
      <c r="I4" s="235" t="str">
        <f>IF(equal3!Q4="-","ไม่มีข้อมูล",equal3!R4)</f>
        <v>ไม่มีข้อมูล</v>
      </c>
      <c r="J4" s="81" t="str">
        <f>equal3!U4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29115</v>
      </c>
      <c r="D5" s="217" t="str">
        <f>input1!D5</f>
        <v>เด็กชายฆนิชสรณ์  ฟูแสง</v>
      </c>
      <c r="E5" s="236" t="str">
        <f>equal1!F5</f>
        <v>-</v>
      </c>
      <c r="F5" s="237" t="str">
        <f>IF(equal3!H5="-","ไม่มีข้อมูล",equal3!I5)</f>
        <v>ไม่มีข้อมูล</v>
      </c>
      <c r="G5" s="237" t="str">
        <f>IF(equal3!K5="-","ไม่มีข้อมูล",equal3!L5)</f>
        <v>ไม่มีข้อมูล</v>
      </c>
      <c r="H5" s="237" t="str">
        <f>IF(equal3!N5="-","ไม่มีข้อมูล",equal3!O5)</f>
        <v>ไม่มีข้อมูล</v>
      </c>
      <c r="I5" s="237" t="str">
        <f>IF(equal3!Q5="-","ไม่มีข้อมูล",equal3!R5)</f>
        <v>ไม่มีข้อมูล</v>
      </c>
      <c r="J5" s="236" t="str">
        <f>equal3!U5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29132</v>
      </c>
      <c r="D6" s="217" t="str">
        <f>input1!D6</f>
        <v>เด็กชายชยานันต์  ตันติเกียรติ</v>
      </c>
      <c r="E6" s="236" t="str">
        <f>equal1!F6</f>
        <v>-</v>
      </c>
      <c r="F6" s="237" t="str">
        <f>IF(equal3!H6="-","ไม่มีข้อมูล",equal3!I6)</f>
        <v>ไม่มีข้อมูล</v>
      </c>
      <c r="G6" s="237" t="str">
        <f>IF(equal3!K6="-","ไม่มีข้อมูล",equal3!L6)</f>
        <v>ไม่มีข้อมูล</v>
      </c>
      <c r="H6" s="237" t="str">
        <f>IF(equal3!N6="-","ไม่มีข้อมูล",equal3!O6)</f>
        <v>ไม่มีข้อมูล</v>
      </c>
      <c r="I6" s="237" t="str">
        <f>IF(equal3!Q6="-","ไม่มีข้อมูล",equal3!R6)</f>
        <v>ไม่มีข้อมูล</v>
      </c>
      <c r="J6" s="236" t="str">
        <f>equal3!U6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29135</v>
      </c>
      <c r="D7" s="217" t="str">
        <f>input1!D7</f>
        <v>เด็กชายชัชนันท์  วุฒิคุณ</v>
      </c>
      <c r="E7" s="236" t="str">
        <f>equal1!F7</f>
        <v>-</v>
      </c>
      <c r="F7" s="237" t="str">
        <f>IF(equal3!H7="-","ไม่มีข้อมูล",equal3!I7)</f>
        <v>ไม่มีข้อมูล</v>
      </c>
      <c r="G7" s="237" t="str">
        <f>IF(equal3!K7="-","ไม่มีข้อมูล",equal3!L7)</f>
        <v>ไม่มีข้อมูล</v>
      </c>
      <c r="H7" s="237" t="str">
        <f>IF(equal3!N7="-","ไม่มีข้อมูล",equal3!O7)</f>
        <v>ไม่มีข้อมูล</v>
      </c>
      <c r="I7" s="237" t="str">
        <f>IF(equal3!Q7="-","ไม่มีข้อมูล",equal3!R7)</f>
        <v>ไม่มีข้อมูล</v>
      </c>
      <c r="J7" s="236" t="str">
        <f>equal3!U7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29147</v>
      </c>
      <c r="D8" s="217" t="str">
        <f>input1!D8</f>
        <v>เด็กชายฐิติพล  ศรีสุเทพา</v>
      </c>
      <c r="E8" s="236" t="str">
        <f>equal1!F8</f>
        <v>-</v>
      </c>
      <c r="F8" s="237" t="str">
        <f>IF(equal3!H8="-","ไม่มีข้อมูล",equal3!I8)</f>
        <v>ไม่มีข้อมูล</v>
      </c>
      <c r="G8" s="237" t="str">
        <f>IF(equal3!K8="-","ไม่มีข้อมูล",equal3!L8)</f>
        <v>ไม่มีข้อมูล</v>
      </c>
      <c r="H8" s="237" t="str">
        <f>IF(equal3!N8="-","ไม่มีข้อมูล",equal3!O8)</f>
        <v>ไม่มีข้อมูล</v>
      </c>
      <c r="I8" s="237" t="str">
        <f>IF(equal3!Q8="-","ไม่มีข้อมูล",equal3!R8)</f>
        <v>ไม่มีข้อมูล</v>
      </c>
      <c r="J8" s="236" t="str">
        <f>equal3!U8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29157</v>
      </c>
      <c r="D9" s="217" t="str">
        <f>input1!D9</f>
        <v>เด็กชายณัฐนนท์  ไชยสมบัติ</v>
      </c>
      <c r="E9" s="236" t="str">
        <f>equal1!F9</f>
        <v>-</v>
      </c>
      <c r="F9" s="237" t="str">
        <f>IF(equal3!H9="-","ไม่มีข้อมูล",equal3!I9)</f>
        <v>ไม่มีข้อมูล</v>
      </c>
      <c r="G9" s="237" t="str">
        <f>IF(equal3!K9="-","ไม่มีข้อมูล",equal3!L9)</f>
        <v>ไม่มีข้อมูล</v>
      </c>
      <c r="H9" s="237" t="str">
        <f>IF(equal3!N9="-","ไม่มีข้อมูล",equal3!O9)</f>
        <v>ไม่มีข้อมูล</v>
      </c>
      <c r="I9" s="237" t="str">
        <f>IF(equal3!Q9="-","ไม่มีข้อมูล",equal3!R9)</f>
        <v>ไม่มีข้อมูล</v>
      </c>
      <c r="J9" s="236" t="str">
        <f>equal3!U9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29168</v>
      </c>
      <c r="D10" s="217" t="str">
        <f>input1!D10</f>
        <v>เด็กชายทินภัทร  สิงห์คำ</v>
      </c>
      <c r="E10" s="236" t="str">
        <f>equal1!F10</f>
        <v>-</v>
      </c>
      <c r="F10" s="237" t="str">
        <f>IF(equal3!H10="-","ไม่มีข้อมูล",equal3!I10)</f>
        <v>ไม่มีข้อมูล</v>
      </c>
      <c r="G10" s="237" t="str">
        <f>IF(equal3!K10="-","ไม่มีข้อมูล",equal3!L10)</f>
        <v>ไม่มีข้อมูล</v>
      </c>
      <c r="H10" s="237" t="str">
        <f>IF(equal3!N10="-","ไม่มีข้อมูล",equal3!O10)</f>
        <v>ไม่มีข้อมูล</v>
      </c>
      <c r="I10" s="237" t="str">
        <f>IF(equal3!Q10="-","ไม่มีข้อมูล",equal3!R10)</f>
        <v>ไม่มีข้อมูล</v>
      </c>
      <c r="J10" s="236" t="str">
        <f>equal3!U10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29181</v>
      </c>
      <c r="D11" s="217" t="str">
        <f>input1!D11</f>
        <v>เด็กชายธวัชชัย  ทิพย์ชัย</v>
      </c>
      <c r="E11" s="236" t="str">
        <f>equal1!F11</f>
        <v>-</v>
      </c>
      <c r="F11" s="237" t="str">
        <f>IF(equal3!H11="-","ไม่มีข้อมูล",equal3!I11)</f>
        <v>ไม่มีข้อมูล</v>
      </c>
      <c r="G11" s="237" t="str">
        <f>IF(equal3!K11="-","ไม่มีข้อมูล",equal3!L11)</f>
        <v>ไม่มีข้อมูล</v>
      </c>
      <c r="H11" s="237" t="str">
        <f>IF(equal3!N11="-","ไม่มีข้อมูล",equal3!O11)</f>
        <v>ไม่มีข้อมูล</v>
      </c>
      <c r="I11" s="237" t="str">
        <f>IF(equal3!Q11="-","ไม่มีข้อมูล",equal3!R11)</f>
        <v>ไม่มีข้อมูล</v>
      </c>
      <c r="J11" s="236" t="str">
        <f>equal3!U11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29191</v>
      </c>
      <c r="D12" s="217" t="str">
        <f>input1!D12</f>
        <v>เด็กชายนนทชัย  ดาสา</v>
      </c>
      <c r="E12" s="236" t="str">
        <f>equal1!F12</f>
        <v>-</v>
      </c>
      <c r="F12" s="237" t="str">
        <f>IF(equal3!H12="-","ไม่มีข้อมูล",equal3!I12)</f>
        <v>ไม่มีข้อมูล</v>
      </c>
      <c r="G12" s="237" t="str">
        <f>IF(equal3!K12="-","ไม่มีข้อมูล",equal3!L12)</f>
        <v>ไม่มีข้อมูล</v>
      </c>
      <c r="H12" s="237" t="str">
        <f>IF(equal3!N12="-","ไม่มีข้อมูล",equal3!O12)</f>
        <v>ไม่มีข้อมูล</v>
      </c>
      <c r="I12" s="237" t="str">
        <f>IF(equal3!Q12="-","ไม่มีข้อมูล",equal3!R12)</f>
        <v>ไม่มีข้อมูล</v>
      </c>
      <c r="J12" s="236" t="str">
        <f>equal3!U12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29200</v>
      </c>
      <c r="D13" s="217" t="str">
        <f>input1!D13</f>
        <v>เด็กชายนวกุล  รัตนเทศ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29209</v>
      </c>
      <c r="D14" s="217" t="str">
        <f>input1!D14</f>
        <v>เด็กชายบัณฑิต  ฮามคำไพ</v>
      </c>
      <c r="E14" s="236" t="str">
        <f>equal1!F14</f>
        <v>-</v>
      </c>
      <c r="F14" s="237" t="str">
        <f>IF(equal3!H14="-","ไม่มีข้อมูล",equal3!I14)</f>
        <v>ไม่มีข้อมูล</v>
      </c>
      <c r="G14" s="237" t="str">
        <f>IF(equal3!K14="-","ไม่มีข้อมูล",equal3!L14)</f>
        <v>ไม่มีข้อมูล</v>
      </c>
      <c r="H14" s="237" t="str">
        <f>IF(equal3!N14="-","ไม่มีข้อมูล",equal3!O14)</f>
        <v>ไม่มีข้อมูล</v>
      </c>
      <c r="I14" s="237" t="str">
        <f>IF(equal3!Q14="-","ไม่มีข้อมูล",equal3!R14)</f>
        <v>ไม่มีข้อมูล</v>
      </c>
      <c r="J14" s="236" t="str">
        <f>equal3!U14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29221</v>
      </c>
      <c r="D15" s="217" t="str">
        <f>input1!D15</f>
        <v>เด็กชายปวิช  ปุณศรัณย์</v>
      </c>
      <c r="E15" s="236" t="str">
        <f>equal1!F15</f>
        <v>-</v>
      </c>
      <c r="F15" s="237" t="str">
        <f>IF(equal3!H15="-","ไม่มีข้อมูล",equal3!I15)</f>
        <v>ไม่มีข้อมูล</v>
      </c>
      <c r="G15" s="237" t="str">
        <f>IF(equal3!K15="-","ไม่มีข้อมูล",equal3!L15)</f>
        <v>ไม่มีข้อมูล</v>
      </c>
      <c r="H15" s="237" t="str">
        <f>IF(equal3!N15="-","ไม่มีข้อมูล",equal3!O15)</f>
        <v>ไม่มีข้อมูล</v>
      </c>
      <c r="I15" s="237" t="str">
        <f>IF(equal3!Q15="-","ไม่มีข้อมูล",equal3!R15)</f>
        <v>ไม่มีข้อมูล</v>
      </c>
      <c r="J15" s="236" t="str">
        <f>equal3!U15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29233</v>
      </c>
      <c r="D16" s="217" t="str">
        <f>input1!D16</f>
        <v>เด็กชายพลวินท์  อินปัญญา</v>
      </c>
      <c r="E16" s="236" t="str">
        <f>equal1!F16</f>
        <v>-</v>
      </c>
      <c r="F16" s="237" t="str">
        <f>IF(equal3!H16="-","ไม่มีข้อมูล",equal3!I16)</f>
        <v>ไม่มีข้อมูล</v>
      </c>
      <c r="G16" s="237" t="str">
        <f>IF(equal3!K16="-","ไม่มีข้อมูล",equal3!L16)</f>
        <v>ไม่มีข้อมูล</v>
      </c>
      <c r="H16" s="237" t="str">
        <f>IF(equal3!N16="-","ไม่มีข้อมูล",equal3!O16)</f>
        <v>ไม่มีข้อมูล</v>
      </c>
      <c r="I16" s="237" t="str">
        <f>IF(equal3!Q16="-","ไม่มีข้อมูล",equal3!R16)</f>
        <v>ไม่มีข้อมูล</v>
      </c>
      <c r="J16" s="236" t="str">
        <f>equal3!U16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29243</v>
      </c>
      <c r="D17" s="217" t="str">
        <f>input1!D17</f>
        <v>เด็กชายพีรฉัตร  กันทะวงค์</v>
      </c>
      <c r="E17" s="236" t="str">
        <f>equal1!F17</f>
        <v>-</v>
      </c>
      <c r="F17" s="237" t="str">
        <f>IF(equal3!H17="-","ไม่มีข้อมูล",equal3!I17)</f>
        <v>ไม่มีข้อมูล</v>
      </c>
      <c r="G17" s="237" t="str">
        <f>IF(equal3!K17="-","ไม่มีข้อมูล",equal3!L17)</f>
        <v>ไม่มีข้อมูล</v>
      </c>
      <c r="H17" s="237" t="str">
        <f>IF(equal3!N17="-","ไม่มีข้อมูล",equal3!O17)</f>
        <v>ไม่มีข้อมูล</v>
      </c>
      <c r="I17" s="237" t="str">
        <f>IF(equal3!Q17="-","ไม่มีข้อมูล",equal3!R17)</f>
        <v>ไม่มีข้อมูล</v>
      </c>
      <c r="J17" s="236" t="str">
        <f>equal3!U17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>
        <f>input1!C18</f>
        <v>29252</v>
      </c>
      <c r="D18" s="217" t="str">
        <f>input1!D18</f>
        <v>เด็กชายภคพงศ์  ชมเชย</v>
      </c>
      <c r="E18" s="236" t="str">
        <f>equal1!F18</f>
        <v>-</v>
      </c>
      <c r="F18" s="237" t="str">
        <f>IF(equal3!H18="-","ไม่มีข้อมูล",equal3!I18)</f>
        <v>ไม่มีข้อมูล</v>
      </c>
      <c r="G18" s="237" t="str">
        <f>IF(equal3!K18="-","ไม่มีข้อมูล",equal3!L18)</f>
        <v>ไม่มีข้อมูล</v>
      </c>
      <c r="H18" s="237" t="str">
        <f>IF(equal3!N18="-","ไม่มีข้อมูล",equal3!O18)</f>
        <v>ไม่มีข้อมูล</v>
      </c>
      <c r="I18" s="237" t="str">
        <f>IF(equal3!Q18="-","ไม่มีข้อมูล",equal3!R18)</f>
        <v>ไม่มีข้อมูล</v>
      </c>
      <c r="J18" s="236" t="str">
        <f>equal3!U18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29264</v>
      </c>
      <c r="D19" s="217" t="str">
        <f>input1!D19</f>
        <v>เด็กชายภูมิเดช  วีระตา</v>
      </c>
      <c r="E19" s="236" t="str">
        <f>equal1!F19</f>
        <v>-</v>
      </c>
      <c r="F19" s="237" t="str">
        <f>IF(equal3!H19="-","ไม่มีข้อมูล",equal3!I19)</f>
        <v>ไม่มีข้อมูล</v>
      </c>
      <c r="G19" s="237" t="str">
        <f>IF(equal3!K19="-","ไม่มีข้อมูล",equal3!L19)</f>
        <v>ไม่มีข้อมูล</v>
      </c>
      <c r="H19" s="237" t="str">
        <f>IF(equal3!N19="-","ไม่มีข้อมูล",equal3!O19)</f>
        <v>ไม่มีข้อมูล</v>
      </c>
      <c r="I19" s="237" t="str">
        <f>IF(equal3!Q19="-","ไม่มีข้อมูล",equal3!R19)</f>
        <v>ไม่มีข้อมูล</v>
      </c>
      <c r="J19" s="236" t="str">
        <f>equal3!U19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>
        <f>input1!C20</f>
        <v>29275</v>
      </c>
      <c r="D20" s="217" t="str">
        <f>input1!D20</f>
        <v>เด็กชายยุทธพงษ์  อินทร์หนุน</v>
      </c>
      <c r="E20" s="236" t="str">
        <f>equal1!F20</f>
        <v>-</v>
      </c>
      <c r="F20" s="237" t="str">
        <f>IF(equal3!H20="-","ไม่มีข้อมูล",equal3!I20)</f>
        <v>ไม่มีข้อมูล</v>
      </c>
      <c r="G20" s="237" t="str">
        <f>IF(equal3!K20="-","ไม่มีข้อมูล",equal3!L20)</f>
        <v>ไม่มีข้อมูล</v>
      </c>
      <c r="H20" s="237" t="str">
        <f>IF(equal3!N20="-","ไม่มีข้อมูล",equal3!O20)</f>
        <v>ไม่มีข้อมูล</v>
      </c>
      <c r="I20" s="237" t="str">
        <f>IF(equal3!Q20="-","ไม่มีข้อมูล",equal3!R20)</f>
        <v>ไม่มีข้อมูล</v>
      </c>
      <c r="J20" s="236" t="str">
        <f>equal3!U20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>
        <f>input1!C21</f>
        <v>29285</v>
      </c>
      <c r="D21" s="217" t="str">
        <f>input1!D21</f>
        <v>เด็กชายเลิศภพ  จรัสดาราแสง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>
        <f>input1!C22</f>
        <v>29298</v>
      </c>
      <c r="D22" s="217" t="str">
        <f>input1!D22</f>
        <v>เด็กชายวันเฉลิม  คำเงิน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ไม่มีข้อมูล</v>
      </c>
      <c r="H22" s="237" t="str">
        <f>IF(equal3!N22="-","ไม่มีข้อมูล",equal3!O22)</f>
        <v>ไม่มีข้อมูล</v>
      </c>
      <c r="I22" s="237" t="str">
        <f>IF(equal3!Q22="-","ไม่มีข้อมูล",equal3!R22)</f>
        <v>ไม่มีข้อมูล</v>
      </c>
      <c r="J22" s="236" t="str">
        <f>equal3!U22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>
        <f>input1!C23</f>
        <v>29307</v>
      </c>
      <c r="D23" s="217" t="str">
        <f>input1!D23</f>
        <v>เด็กชายศักรินทร์  ทาวงค์</v>
      </c>
      <c r="E23" s="236" t="str">
        <f>equal1!F23</f>
        <v>-</v>
      </c>
      <c r="F23" s="237" t="str">
        <f>IF(equal3!H23="-","ไม่มีข้อมูล",equal3!I23)</f>
        <v>ไม่มีข้อมูล</v>
      </c>
      <c r="G23" s="237" t="str">
        <f>IF(equal3!K23="-","ไม่มีข้อมูล",equal3!L23)</f>
        <v>ไม่มีข้อมูล</v>
      </c>
      <c r="H23" s="237" t="str">
        <f>IF(equal3!N23="-","ไม่มีข้อมูล",equal3!O23)</f>
        <v>ไม่มีข้อมูล</v>
      </c>
      <c r="I23" s="237" t="str">
        <f>IF(equal3!Q23="-","ไม่มีข้อมูล",equal3!R23)</f>
        <v>ไม่มีข้อมูล</v>
      </c>
      <c r="J23" s="236" t="str">
        <f>equal3!U23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>
        <f>input1!C24</f>
        <v>29319</v>
      </c>
      <c r="D24" s="217" t="str">
        <f>input1!D24</f>
        <v>เด็กชายศุภกาญจน์  ณรงค์ศักดิ์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>
        <f>input1!C25</f>
        <v>29329</v>
      </c>
      <c r="D25" s="217" t="str">
        <f>input1!D25</f>
        <v>เด็กชายสัญญากร  สินจนะสูตร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>
        <f>input1!C26</f>
        <v>29340</v>
      </c>
      <c r="D26" s="217" t="str">
        <f>input1!D26</f>
        <v>เด็กชายสุภณัฐ  จันสา</v>
      </c>
      <c r="E26" s="236" t="str">
        <f>equal1!F26</f>
        <v>-</v>
      </c>
      <c r="F26" s="237" t="str">
        <f>IF(equal3!H26="-","ไม่มีข้อมูล",equal3!I26)</f>
        <v>ไม่มีข้อมูล</v>
      </c>
      <c r="G26" s="237" t="str">
        <f>IF(equal3!K26="-","ไม่มีข้อมูล",equal3!L26)</f>
        <v>ไม่มีข้อมูล</v>
      </c>
      <c r="H26" s="237" t="str">
        <f>IF(equal3!N26="-","ไม่มีข้อมูล",equal3!O26)</f>
        <v>ไม่มีข้อมูล</v>
      </c>
      <c r="I26" s="237" t="str">
        <f>IF(equal3!Q26="-","ไม่มีข้อมูล",equal3!R26)</f>
        <v>ไม่มีข้อมูล</v>
      </c>
      <c r="J26" s="236" t="str">
        <f>equal3!U26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>
        <f>input1!C27</f>
        <v>29350</v>
      </c>
      <c r="D27" s="217" t="str">
        <f>input1!D27</f>
        <v>เด็กชายออมทรัพย์  ศักดิ์ศรชัย</v>
      </c>
      <c r="E27" s="236" t="str">
        <f>equal1!F27</f>
        <v>-</v>
      </c>
      <c r="F27" s="237" t="str">
        <f>IF(equal3!H27="-","ไม่มีข้อมูล",equal3!I27)</f>
        <v>ไม่มีข้อมูล</v>
      </c>
      <c r="G27" s="237" t="str">
        <f>IF(equal3!K27="-","ไม่มีข้อมูล",equal3!L27)</f>
        <v>ไม่มีข้อมูล</v>
      </c>
      <c r="H27" s="237" t="str">
        <f>IF(equal3!N27="-","ไม่มีข้อมูล",equal3!O27)</f>
        <v>ไม่มีข้อมูล</v>
      </c>
      <c r="I27" s="237" t="str">
        <f>IF(equal3!Q27="-","ไม่มีข้อมูล",equal3!R27)</f>
        <v>ไม่มีข้อมูล</v>
      </c>
      <c r="J27" s="236" t="str">
        <f>equal3!U27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>
        <f>input1!C28</f>
        <v>29677</v>
      </c>
      <c r="D28" s="217" t="str">
        <f>input1!D28</f>
        <v>เด็กชายจีระวุฒิ  ศรีธิดวง</v>
      </c>
      <c r="E28" s="236" t="str">
        <f>equal1!F28</f>
        <v>-</v>
      </c>
      <c r="F28" s="237" t="str">
        <f>IF(equal3!H28="-","ไม่มีข้อมูล",equal3!I28)</f>
        <v>ไม่มีข้อมูล</v>
      </c>
      <c r="G28" s="237" t="str">
        <f>IF(equal3!K28="-","ไม่มีข้อมูล",equal3!L28)</f>
        <v>ไม่มีข้อมูล</v>
      </c>
      <c r="H28" s="237" t="str">
        <f>IF(equal3!N28="-","ไม่มีข้อมูล",equal3!O28)</f>
        <v>ไม่มีข้อมูล</v>
      </c>
      <c r="I28" s="237" t="str">
        <f>IF(equal3!Q28="-","ไม่มีข้อมูล",equal3!R28)</f>
        <v>ไม่มีข้อมูล</v>
      </c>
      <c r="J28" s="236" t="str">
        <f>equal3!U28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>
        <f>input1!C29</f>
        <v>29370</v>
      </c>
      <c r="D29" s="217" t="str">
        <f>input1!D29</f>
        <v>เด็กหญิงกนกวรรณ  เขียวมณี</v>
      </c>
      <c r="E29" s="236" t="str">
        <f>equal1!F29</f>
        <v>-</v>
      </c>
      <c r="F29" s="237" t="str">
        <f>IF(equal3!H29="-","ไม่มีข้อมูล",equal3!I29)</f>
        <v>ไม่มีข้อมูล</v>
      </c>
      <c r="G29" s="237" t="str">
        <f>IF(equal3!K29="-","ไม่มีข้อมูล",equal3!L29)</f>
        <v>ไม่มีข้อมูล</v>
      </c>
      <c r="H29" s="237" t="str">
        <f>IF(equal3!N29="-","ไม่มีข้อมูล",equal3!O29)</f>
        <v>ไม่มีข้อมูล</v>
      </c>
      <c r="I29" s="237" t="str">
        <f>IF(equal3!Q29="-","ไม่มีข้อมูล",equal3!R29)</f>
        <v>ไม่มีข้อมูล</v>
      </c>
      <c r="J29" s="236" t="str">
        <f>equal3!U29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>
        <f>input1!C30</f>
        <v>29386</v>
      </c>
      <c r="D30" s="217" t="str">
        <f>input1!D30</f>
        <v>เด็กหญิงกีราตี  สมวรรณ</v>
      </c>
      <c r="E30" s="236" t="str">
        <f>equal1!F30</f>
        <v>-</v>
      </c>
      <c r="F30" s="237" t="str">
        <f>IF(equal3!H30="-","ไม่มีข้อมูล",equal3!I30)</f>
        <v>ไม่มีข้อมูล</v>
      </c>
      <c r="G30" s="237" t="str">
        <f>IF(equal3!K30="-","ไม่มีข้อมูล",equal3!L30)</f>
        <v>ไม่มีข้อมูล</v>
      </c>
      <c r="H30" s="237" t="str">
        <f>IF(equal3!N30="-","ไม่มีข้อมูล",equal3!O30)</f>
        <v>ไม่มีข้อมูล</v>
      </c>
      <c r="I30" s="237" t="str">
        <f>IF(equal3!Q30="-","ไม่มีข้อมูล",equal3!R30)</f>
        <v>ไม่มีข้อมูล</v>
      </c>
      <c r="J30" s="236" t="str">
        <f>equal3!U30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>
        <f>input1!C31</f>
        <v>29401</v>
      </c>
      <c r="D31" s="217" t="str">
        <f>input1!D31</f>
        <v>เด็กหญิงจิรัชญา  อำมาตย์</v>
      </c>
      <c r="E31" s="236" t="str">
        <f>equal1!F31</f>
        <v>-</v>
      </c>
      <c r="F31" s="237" t="str">
        <f>IF(equal3!H31="-","ไม่มีข้อมูล",equal3!I31)</f>
        <v>ไม่มีข้อมูล</v>
      </c>
      <c r="G31" s="237" t="str">
        <f>IF(equal3!K31="-","ไม่มีข้อมูล",equal3!L31)</f>
        <v>ไม่มีข้อมูล</v>
      </c>
      <c r="H31" s="237" t="str">
        <f>IF(equal3!N31="-","ไม่มีข้อมูล",equal3!O31)</f>
        <v>ไม่มีข้อมูล</v>
      </c>
      <c r="I31" s="237" t="str">
        <f>IF(equal3!Q31="-","ไม่มีข้อมูล",equal3!R31)</f>
        <v>ไม่มีข้อมูล</v>
      </c>
      <c r="J31" s="236" t="str">
        <f>equal3!U31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>
        <f>input1!C32</f>
        <v>29426</v>
      </c>
      <c r="D32" s="217" t="str">
        <f>input1!D32</f>
        <v>เด็กหญิงชัญญานุช  อินวงค์วรรณ</v>
      </c>
      <c r="E32" s="236" t="str">
        <f>equal1!F32</f>
        <v>-</v>
      </c>
      <c r="F32" s="237" t="str">
        <f>IF(equal3!H32="-","ไม่มีข้อมูล",equal3!I32)</f>
        <v>ไม่มีข้อมูล</v>
      </c>
      <c r="G32" s="237" t="str">
        <f>IF(equal3!K32="-","ไม่มีข้อมูล",equal3!L32)</f>
        <v>ไม่มีข้อมูล</v>
      </c>
      <c r="H32" s="237" t="str">
        <f>IF(equal3!N32="-","ไม่มีข้อมูล",equal3!O32)</f>
        <v>ไม่มีข้อมูล</v>
      </c>
      <c r="I32" s="237" t="str">
        <f>IF(equal3!Q32="-","ไม่มีข้อมูล",equal3!R32)</f>
        <v>ไม่มีข้อมูล</v>
      </c>
      <c r="J32" s="236" t="str">
        <f>equal3!U32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>
        <f>input1!C33</f>
        <v>29442</v>
      </c>
      <c r="D33" s="217" t="str">
        <f>input1!D33</f>
        <v>เด็กหญิงฐิติมน  บุญธรรม</v>
      </c>
      <c r="E33" s="236" t="str">
        <f>equal1!F33</f>
        <v>-</v>
      </c>
      <c r="F33" s="237" t="str">
        <f>IF(equal3!H33="-","ไม่มีข้อมูล",equal3!I33)</f>
        <v>ไม่มีข้อมูล</v>
      </c>
      <c r="G33" s="237" t="str">
        <f>IF(equal3!K33="-","ไม่มีข้อมูล",equal3!L33)</f>
        <v>ไม่มีข้อมูล</v>
      </c>
      <c r="H33" s="237" t="str">
        <f>IF(equal3!N33="-","ไม่มีข้อมูล",equal3!O33)</f>
        <v>ไม่มีข้อมูล</v>
      </c>
      <c r="I33" s="237" t="str">
        <f>IF(equal3!Q33="-","ไม่มีข้อมูล",equal3!R33)</f>
        <v>ไม่มีข้อมูล</v>
      </c>
      <c r="J33" s="236" t="str">
        <f>equal3!U33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>
        <f>input1!C34</f>
        <v>29461</v>
      </c>
      <c r="D34" s="217" t="str">
        <f>input1!D34</f>
        <v>เด็กหญิงณัฐฐาพร  โลมะวิสัย</v>
      </c>
      <c r="E34" s="236" t="str">
        <f>equal1!F34</f>
        <v>-</v>
      </c>
      <c r="F34" s="237" t="str">
        <f>IF(equal3!H34="-","ไม่มีข้อมูล",equal3!I34)</f>
        <v>ไม่มีข้อมูล</v>
      </c>
      <c r="G34" s="237" t="str">
        <f>IF(equal3!K34="-","ไม่มีข้อมูล",equal3!L34)</f>
        <v>ไม่มีข้อมูล</v>
      </c>
      <c r="H34" s="237" t="str">
        <f>IF(equal3!N34="-","ไม่มีข้อมูล",equal3!O34)</f>
        <v>ไม่มีข้อมูล</v>
      </c>
      <c r="I34" s="237" t="str">
        <f>IF(equal3!Q34="-","ไม่มีข้อมูล",equal3!R34)</f>
        <v>ไม่มีข้อมูล</v>
      </c>
      <c r="J34" s="236" t="str">
        <f>equal3!U34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>
        <f>input1!C35</f>
        <v>29475</v>
      </c>
      <c r="D35" s="217" t="str">
        <f>input1!D35</f>
        <v>เด็กหญิงดาราศิริ  มิ่งขวัญ</v>
      </c>
      <c r="E35" s="236" t="str">
        <f>equal1!F35</f>
        <v>-</v>
      </c>
      <c r="F35" s="237" t="str">
        <f>IF(equal3!H35="-","ไม่มีข้อมูล",equal3!I35)</f>
        <v>ไม่มีข้อมูล</v>
      </c>
      <c r="G35" s="237" t="str">
        <f>IF(equal3!K35="-","ไม่มีข้อมูล",equal3!L35)</f>
        <v>ไม่มีข้อมูล</v>
      </c>
      <c r="H35" s="237" t="str">
        <f>IF(equal3!N35="-","ไม่มีข้อมูล",equal3!O35)</f>
        <v>ไม่มีข้อมูล</v>
      </c>
      <c r="I35" s="237" t="str">
        <f>IF(equal3!Q35="-","ไม่มีข้อมูล",equal3!R35)</f>
        <v>ไม่มีข้อมูล</v>
      </c>
      <c r="J35" s="236" t="str">
        <f>equal3!U35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>
        <f>input1!C36</f>
        <v>29494</v>
      </c>
      <c r="D36" s="217" t="str">
        <f>input1!D36</f>
        <v>เด็กหญิงธัญญารัตน์  พิลึก</v>
      </c>
      <c r="E36" s="236" t="str">
        <f>equal1!F36</f>
        <v>-</v>
      </c>
      <c r="F36" s="237" t="str">
        <f>IF(equal3!H36="-","ไม่มีข้อมูล",equal3!I36)</f>
        <v>ไม่มีข้อมูล</v>
      </c>
      <c r="G36" s="237" t="str">
        <f>IF(equal3!K36="-","ไม่มีข้อมูล",equal3!L36)</f>
        <v>ไม่มีข้อมูล</v>
      </c>
      <c r="H36" s="237" t="str">
        <f>IF(equal3!N36="-","ไม่มีข้อมูล",equal3!O36)</f>
        <v>ไม่มีข้อมูล</v>
      </c>
      <c r="I36" s="237" t="str">
        <f>IF(equal3!Q36="-","ไม่มีข้อมูล",equal3!R36)</f>
        <v>ไม่มีข้อมูล</v>
      </c>
      <c r="J36" s="236" t="str">
        <f>equal3!U36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>
        <f>input1!C37</f>
        <v>29508</v>
      </c>
      <c r="D37" s="217" t="str">
        <f>input1!D37</f>
        <v>เด็กหญิงนริศรา  คำมาเร็ว</v>
      </c>
      <c r="E37" s="236" t="str">
        <f>equal1!F37</f>
        <v>-</v>
      </c>
      <c r="F37" s="237" t="str">
        <f>IF(equal3!H37="-","ไม่มีข้อมูล",equal3!I37)</f>
        <v>ไม่มีข้อมูล</v>
      </c>
      <c r="G37" s="237" t="str">
        <f>IF(equal3!K37="-","ไม่มีข้อมูล",equal3!L37)</f>
        <v>ไม่มีข้อมูล</v>
      </c>
      <c r="H37" s="237" t="str">
        <f>IF(equal3!N37="-","ไม่มีข้อมูล",equal3!O37)</f>
        <v>ไม่มีข้อมูล</v>
      </c>
      <c r="I37" s="237" t="str">
        <f>IF(equal3!Q37="-","ไม่มีข้อมูล",equal3!R37)</f>
        <v>ไม่มีข้อมูล</v>
      </c>
      <c r="J37" s="236" t="str">
        <f>equal3!U37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>
        <f>input1!C38</f>
        <v>29526</v>
      </c>
      <c r="D38" s="217" t="str">
        <f>input1!D38</f>
        <v>เด็กหญิงปรวรรณ  แปงณีวงค์</v>
      </c>
      <c r="E38" s="236" t="str">
        <f>equal1!F38</f>
        <v>-</v>
      </c>
      <c r="F38" s="237" t="str">
        <f>IF(equal3!H38="-","ไม่มีข้อมูล",equal3!I38)</f>
        <v>ไม่มีข้อมูล</v>
      </c>
      <c r="G38" s="237" t="str">
        <f>IF(equal3!K38="-","ไม่มีข้อมูล",equal3!L38)</f>
        <v>ไม่มีข้อมูล</v>
      </c>
      <c r="H38" s="237" t="str">
        <f>IF(equal3!N38="-","ไม่มีข้อมูล",equal3!O38)</f>
        <v>ไม่มีข้อมูล</v>
      </c>
      <c r="I38" s="237" t="str">
        <f>IF(equal3!Q38="-","ไม่มีข้อมูล",equal3!R38)</f>
        <v>ไม่มีข้อมูล</v>
      </c>
      <c r="J38" s="236" t="str">
        <f>equal3!U38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>
        <f>input1!C39</f>
        <v>29541</v>
      </c>
      <c r="D39" s="217" t="str">
        <f>input1!D39</f>
        <v>เด็กหญิงปิยภรณ์  บุญยัง</v>
      </c>
      <c r="E39" s="236" t="str">
        <f>equal1!F39</f>
        <v>-</v>
      </c>
      <c r="F39" s="237" t="str">
        <f>IF(equal3!H39="-","ไม่มีข้อมูล",equal3!I39)</f>
        <v>ไม่มีข้อมูล</v>
      </c>
      <c r="G39" s="237" t="str">
        <f>IF(equal3!K39="-","ไม่มีข้อมูล",equal3!L39)</f>
        <v>ไม่มีข้อมูล</v>
      </c>
      <c r="H39" s="237" t="str">
        <f>IF(equal3!N39="-","ไม่มีข้อมูล",equal3!O39)</f>
        <v>ไม่มีข้อมูล</v>
      </c>
      <c r="I39" s="237" t="str">
        <f>IF(equal3!Q39="-","ไม่มีข้อมูล",equal3!R39)</f>
        <v>ไม่มีข้อมูล</v>
      </c>
      <c r="J39" s="236" t="str">
        <f>equal3!U39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>
        <f>input1!C40</f>
        <v>29562</v>
      </c>
      <c r="D40" s="217" t="str">
        <f>input1!D40</f>
        <v>เด็กหญิงพัทธนันท์  บัวเทศ</v>
      </c>
      <c r="E40" s="236" t="str">
        <f>equal1!F40</f>
        <v>-</v>
      </c>
      <c r="F40" s="237" t="str">
        <f>IF(equal3!H40="-","ไม่มีข้อมูล",equal3!I40)</f>
        <v>ไม่มีข้อมูล</v>
      </c>
      <c r="G40" s="237" t="str">
        <f>IF(equal3!K40="-","ไม่มีข้อมูล",equal3!L40)</f>
        <v>ไม่มีข้อมูล</v>
      </c>
      <c r="H40" s="237" t="str">
        <f>IF(equal3!N40="-","ไม่มีข้อมูล",equal3!O40)</f>
        <v>ไม่มีข้อมูล</v>
      </c>
      <c r="I40" s="237" t="str">
        <f>IF(equal3!Q40="-","ไม่มีข้อมูล",equal3!R40)</f>
        <v>ไม่มีข้อมูล</v>
      </c>
      <c r="J40" s="236" t="str">
        <f>equal3!U40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>
        <f>input1!C41</f>
        <v>29577</v>
      </c>
      <c r="D41" s="217" t="str">
        <f>input1!D41</f>
        <v>เด็กหญิงพิราวรรณ  ว่องไว</v>
      </c>
      <c r="E41" s="236" t="str">
        <f>equal1!F41</f>
        <v>-</v>
      </c>
      <c r="F41" s="237" t="str">
        <f>IF(equal3!H41="-","ไม่มีข้อมูล",equal3!I41)</f>
        <v>ไม่มีข้อมูล</v>
      </c>
      <c r="G41" s="237" t="str">
        <f>IF(equal3!K41="-","ไม่มีข้อมูล",equal3!L41)</f>
        <v>ไม่มีข้อมูล</v>
      </c>
      <c r="H41" s="237" t="str">
        <f>IF(equal3!N41="-","ไม่มีข้อมูล",equal3!O41)</f>
        <v>ไม่มีข้อมูล</v>
      </c>
      <c r="I41" s="237" t="str">
        <f>IF(equal3!Q41="-","ไม่มีข้อมูล",equal3!R41)</f>
        <v>ไม่มีข้อมูล</v>
      </c>
      <c r="J41" s="236" t="str">
        <f>equal3!U41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>
        <f>input1!C42</f>
        <v>29592</v>
      </c>
      <c r="D42" s="217" t="str">
        <f>input1!D42</f>
        <v>เด็กหญิงภาวิตา  แสงสว่าง</v>
      </c>
      <c r="E42" s="236" t="str">
        <f>equal1!F42</f>
        <v>-</v>
      </c>
      <c r="F42" s="237" t="str">
        <f>IF(equal3!H42="-","ไม่มีข้อมูล",equal3!I42)</f>
        <v>ไม่มีข้อมูล</v>
      </c>
      <c r="G42" s="237" t="str">
        <f>IF(equal3!K42="-","ไม่มีข้อมูล",equal3!L42)</f>
        <v>ไม่มีข้อมูล</v>
      </c>
      <c r="H42" s="237" t="str">
        <f>IF(equal3!N42="-","ไม่มีข้อมูล",equal3!O42)</f>
        <v>ไม่มีข้อมูล</v>
      </c>
      <c r="I42" s="237" t="str">
        <f>IF(equal3!Q42="-","ไม่มีข้อมูล",equal3!R42)</f>
        <v>ไม่มีข้อมูล</v>
      </c>
      <c r="J42" s="236" t="str">
        <f>equal3!U42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>
        <f>input1!C43</f>
        <v>29607</v>
      </c>
      <c r="D43" s="217" t="str">
        <f>input1!D43</f>
        <v>เด็กหญิงลลิตา  อินทนิล</v>
      </c>
      <c r="E43" s="236" t="str">
        <f>equal1!F43</f>
        <v>-</v>
      </c>
      <c r="F43" s="237" t="str">
        <f>IF(equal3!H43="-","ไม่มีข้อมูล",equal3!I43)</f>
        <v>ไม่มีข้อมูล</v>
      </c>
      <c r="G43" s="237" t="str">
        <f>IF(equal3!K43="-","ไม่มีข้อมูล",equal3!L43)</f>
        <v>ไม่มีข้อมูล</v>
      </c>
      <c r="H43" s="237" t="str">
        <f>IF(equal3!N43="-","ไม่มีข้อมูล",equal3!O43)</f>
        <v>ไม่มีข้อมูล</v>
      </c>
      <c r="I43" s="237" t="str">
        <f>IF(equal3!Q43="-","ไม่มีข้อมูล",equal3!R43)</f>
        <v>ไม่มีข้อมูล</v>
      </c>
      <c r="J43" s="236" t="str">
        <f>equal3!U43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>
        <f>input1!C44</f>
        <v>29618</v>
      </c>
      <c r="D44" s="217" t="str">
        <f>input1!D44</f>
        <v>เด็กหญิงวริษา  เครือฝั้น</v>
      </c>
      <c r="E44" s="236" t="str">
        <f>equal1!F44</f>
        <v>-</v>
      </c>
      <c r="F44" s="237" t="str">
        <f>IF(equal3!H44="-","ไม่มีข้อมูล",equal3!I44)</f>
        <v>ไม่มีข้อมูล</v>
      </c>
      <c r="G44" s="237" t="str">
        <f>IF(equal3!K44="-","ไม่มีข้อมูล",equal3!L44)</f>
        <v>ไม่มีข้อมูล</v>
      </c>
      <c r="H44" s="237" t="str">
        <f>IF(equal3!N44="-","ไม่มีข้อมูล",equal3!O44)</f>
        <v>ไม่มีข้อมูล</v>
      </c>
      <c r="I44" s="237" t="str">
        <f>IF(equal3!Q44="-","ไม่มีข้อมูล",equal3!R44)</f>
        <v>ไม่มีข้อมูล</v>
      </c>
      <c r="J44" s="236" t="str">
        <f>equal3!U44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>
        <f>input1!C45</f>
        <v>29635</v>
      </c>
      <c r="D45" s="217" t="str">
        <f>input1!D45</f>
        <v>เด็กหญิงศุภวรรณ  ฝีปากเพราะ</v>
      </c>
      <c r="E45" s="236" t="str">
        <f>equal1!F45</f>
        <v>-</v>
      </c>
      <c r="F45" s="237" t="str">
        <f>IF(equal3!H45="-","ไม่มีข้อมูล",equal3!I45)</f>
        <v>ไม่มีข้อมูล</v>
      </c>
      <c r="G45" s="237" t="str">
        <f>IF(equal3!K45="-","ไม่มีข้อมูล",equal3!L45)</f>
        <v>ไม่มีข้อมูล</v>
      </c>
      <c r="H45" s="237" t="str">
        <f>IF(equal3!N45="-","ไม่มีข้อมูล",equal3!O45)</f>
        <v>ไม่มีข้อมูล</v>
      </c>
      <c r="I45" s="237" t="str">
        <f>IF(equal3!Q45="-","ไม่มีข้อมูล",equal3!R45)</f>
        <v>ไม่มีข้อมูล</v>
      </c>
      <c r="J45" s="236" t="str">
        <f>equal3!U45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>
        <f>input1!C46</f>
        <v>29656</v>
      </c>
      <c r="D46" s="217" t="str">
        <f>input1!D46</f>
        <v>เด็กหญิงอนงค์นาฎ  ใฝ่จิตต์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>
        <f>input1!C47</f>
        <v>29667</v>
      </c>
      <c r="D47" s="217" t="str">
        <f>input1!D47</f>
        <v>เด็กหญิงอัญรินทร์  ดิษยาพงศ์สิริ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>
        <f>input1!C48</f>
        <v>29670</v>
      </c>
      <c r="D48" s="217" t="str">
        <f>input1!D48</f>
        <v>เด็กหญิงอารยาภรณ์  พิมพ์ภักดี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tabSelected="1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297" t="s">
        <v>43</v>
      </c>
      <c r="B1" s="257"/>
      <c r="C1" s="257"/>
      <c r="D1" s="257"/>
      <c r="E1" s="257"/>
      <c r="F1" s="257"/>
      <c r="G1" s="257"/>
      <c r="H1" s="257"/>
      <c r="I1" s="257"/>
      <c r="J1" s="257"/>
      <c r="K1" s="258"/>
      <c r="L1" s="104" t="s">
        <v>44</v>
      </c>
      <c r="M1" s="104">
        <f>COUNTIF(F4:F30,"ปกติ")</f>
        <v>0</v>
      </c>
      <c r="N1" s="104">
        <f>COUNTIF(G4:G30,"ปกติ")</f>
        <v>0</v>
      </c>
      <c r="O1" s="104">
        <f>COUNTIF(H4:H30,"ปกติ")</f>
        <v>0</v>
      </c>
      <c r="P1" s="104">
        <f>COUNTIF(I4:I30,"ปกติ")</f>
        <v>0</v>
      </c>
      <c r="R1"/>
      <c r="U1" s="25"/>
    </row>
    <row r="2" spans="1:32" ht="22.5" thickBot="1">
      <c r="A2" s="278" t="s">
        <v>9</v>
      </c>
      <c r="B2" s="31" t="s">
        <v>4</v>
      </c>
      <c r="C2" s="31" t="s">
        <v>4</v>
      </c>
      <c r="D2" s="301" t="s">
        <v>0</v>
      </c>
      <c r="E2" s="283" t="s">
        <v>26</v>
      </c>
      <c r="F2" s="283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0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300"/>
      <c r="B3" s="32" t="s">
        <v>5</v>
      </c>
      <c r="C3" s="32" t="s">
        <v>6</v>
      </c>
      <c r="D3" s="302"/>
      <c r="E3" s="249"/>
      <c r="F3" s="270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52</v>
      </c>
      <c r="B4" s="45">
        <f>input1!B4</f>
        <v>1</v>
      </c>
      <c r="C4" s="45">
        <f>input1!C4</f>
        <v>29099</v>
      </c>
      <c r="D4" s="46" t="str">
        <f>input1!D4</f>
        <v>เด็กชายกฏจีรภัทร  ยาสุวรรณ</v>
      </c>
      <c r="E4" s="81" t="str">
        <f>equal1!F4</f>
        <v>-</v>
      </c>
      <c r="F4" s="235" t="str">
        <f>equal3!I4</f>
        <v>-</v>
      </c>
      <c r="G4" s="235" t="str">
        <f>equal3!L4</f>
        <v>-</v>
      </c>
      <c r="H4" s="81" t="str">
        <f>equal3!O4</f>
        <v>-</v>
      </c>
      <c r="I4" s="81" t="str">
        <f>equal3!R4</f>
        <v>-</v>
      </c>
      <c r="J4" s="81">
        <f>equal1!V4+equal2!V4+equal3!V4</f>
        <v>-60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>
        <f>input1!C5</f>
        <v>29115</v>
      </c>
      <c r="D5" s="217" t="str">
        <f>input1!D5</f>
        <v>เด็กชายฆนิชสรณ์  ฟูแสง</v>
      </c>
      <c r="E5" s="236" t="str">
        <f>equal1!F5</f>
        <v>-</v>
      </c>
      <c r="F5" s="237" t="str">
        <f>equal3!I5</f>
        <v>-</v>
      </c>
      <c r="G5" s="237" t="str">
        <f>equal3!L5</f>
        <v>-</v>
      </c>
      <c r="H5" s="236" t="str">
        <f>equal3!O5</f>
        <v>-</v>
      </c>
      <c r="I5" s="236" t="str">
        <f>equal3!R5</f>
        <v>-</v>
      </c>
      <c r="J5" s="236">
        <f>equal1!V5+equal2!V5+equal3!V5</f>
        <v>-60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>
        <f>input1!C6</f>
        <v>29132</v>
      </c>
      <c r="D6" s="217" t="str">
        <f>input1!D6</f>
        <v>เด็กชายชยานันต์  ตันติเกียรติ</v>
      </c>
      <c r="E6" s="236" t="str">
        <f>equal1!F6</f>
        <v>-</v>
      </c>
      <c r="F6" s="237" t="str">
        <f>equal3!I6</f>
        <v>-</v>
      </c>
      <c r="G6" s="237" t="str">
        <f>equal3!L6</f>
        <v>-</v>
      </c>
      <c r="H6" s="236" t="str">
        <f>equal3!O6</f>
        <v>-</v>
      </c>
      <c r="I6" s="236" t="str">
        <f>equal3!R6</f>
        <v>-</v>
      </c>
      <c r="J6" s="236">
        <f>equal1!V6+equal2!V6+equal3!V6</f>
        <v>-60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>
        <f>input1!C7</f>
        <v>29135</v>
      </c>
      <c r="D7" s="217" t="str">
        <f>input1!D7</f>
        <v>เด็กชายชัชนันท์  วุฒิคุณ</v>
      </c>
      <c r="E7" s="236" t="str">
        <f>equal1!F7</f>
        <v>-</v>
      </c>
      <c r="F7" s="237" t="str">
        <f>equal3!I7</f>
        <v>-</v>
      </c>
      <c r="G7" s="237" t="str">
        <f>equal3!L7</f>
        <v>-</v>
      </c>
      <c r="H7" s="236" t="str">
        <f>equal3!O7</f>
        <v>-</v>
      </c>
      <c r="I7" s="236" t="str">
        <f>equal3!R7</f>
        <v>-</v>
      </c>
      <c r="J7" s="236">
        <f>equal1!V7+equal2!V7+equal3!V7</f>
        <v>-60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>
        <f>input1!C8</f>
        <v>29147</v>
      </c>
      <c r="D8" s="217" t="str">
        <f>input1!D8</f>
        <v>เด็กชายฐิติพล  ศรีสุเทพา</v>
      </c>
      <c r="E8" s="236" t="str">
        <f>equal1!F8</f>
        <v>-</v>
      </c>
      <c r="F8" s="237" t="str">
        <f>equal3!I8</f>
        <v>-</v>
      </c>
      <c r="G8" s="237" t="str">
        <f>equal3!L8</f>
        <v>-</v>
      </c>
      <c r="H8" s="236" t="str">
        <f>equal3!O8</f>
        <v>-</v>
      </c>
      <c r="I8" s="236" t="str">
        <f>equal3!R8</f>
        <v>-</v>
      </c>
      <c r="J8" s="236">
        <f>equal1!V8+equal2!V8+equal3!V8</f>
        <v>-60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>
        <f>input1!C9</f>
        <v>29157</v>
      </c>
      <c r="D9" s="217" t="str">
        <f>input1!D9</f>
        <v>เด็กชายณัฐนนท์  ไชยสมบัติ</v>
      </c>
      <c r="E9" s="236" t="str">
        <f>equal1!F9</f>
        <v>-</v>
      </c>
      <c r="F9" s="237" t="str">
        <f>equal3!I9</f>
        <v>-</v>
      </c>
      <c r="G9" s="237" t="str">
        <f>equal3!L9</f>
        <v>-</v>
      </c>
      <c r="H9" s="236" t="str">
        <f>equal3!O9</f>
        <v>-</v>
      </c>
      <c r="I9" s="236" t="str">
        <f>equal3!R9</f>
        <v>-</v>
      </c>
      <c r="J9" s="236">
        <f>equal1!V9+equal2!V9+equal3!V9</f>
        <v>-60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>
        <f>input1!C10</f>
        <v>29168</v>
      </c>
      <c r="D10" s="217" t="str">
        <f>input1!D10</f>
        <v>เด็กชายทินภัทร  สิงห์คำ</v>
      </c>
      <c r="E10" s="236" t="str">
        <f>equal1!F10</f>
        <v>-</v>
      </c>
      <c r="F10" s="237" t="str">
        <f>equal3!I10</f>
        <v>-</v>
      </c>
      <c r="G10" s="237" t="str">
        <f>equal3!L10</f>
        <v>-</v>
      </c>
      <c r="H10" s="236" t="str">
        <f>equal3!O10</f>
        <v>-</v>
      </c>
      <c r="I10" s="236" t="str">
        <f>equal3!R10</f>
        <v>-</v>
      </c>
      <c r="J10" s="236">
        <f>equal1!V10+equal2!V10+equal3!V10</f>
        <v>-60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>
        <f>input1!C11</f>
        <v>29181</v>
      </c>
      <c r="D11" s="217" t="str">
        <f>input1!D11</f>
        <v>เด็กชายธวัชชัย  ทิพย์ชัย</v>
      </c>
      <c r="E11" s="236" t="str">
        <f>equal1!F11</f>
        <v>-</v>
      </c>
      <c r="F11" s="237" t="str">
        <f>equal3!I11</f>
        <v>-</v>
      </c>
      <c r="G11" s="237" t="str">
        <f>equal3!L11</f>
        <v>-</v>
      </c>
      <c r="H11" s="236" t="str">
        <f>equal3!O11</f>
        <v>-</v>
      </c>
      <c r="I11" s="236" t="str">
        <f>equal3!R11</f>
        <v>-</v>
      </c>
      <c r="J11" s="236">
        <f>equal1!V11+equal2!V11+equal3!V11</f>
        <v>-60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>
        <f>input1!C12</f>
        <v>29191</v>
      </c>
      <c r="D12" s="217" t="str">
        <f>input1!D12</f>
        <v>เด็กชายนนทชัย  ดาสา</v>
      </c>
      <c r="E12" s="236" t="str">
        <f>equal1!F12</f>
        <v>-</v>
      </c>
      <c r="F12" s="237" t="str">
        <f>equal3!I12</f>
        <v>-</v>
      </c>
      <c r="G12" s="237" t="str">
        <f>equal3!L12</f>
        <v>-</v>
      </c>
      <c r="H12" s="236" t="str">
        <f>equal3!O12</f>
        <v>-</v>
      </c>
      <c r="I12" s="236" t="str">
        <f>equal3!R12</f>
        <v>-</v>
      </c>
      <c r="J12" s="236">
        <f>equal1!V12+equal2!V12+equal3!V12</f>
        <v>-60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>
        <f>input1!C13</f>
        <v>29200</v>
      </c>
      <c r="D13" s="217" t="str">
        <f>input1!D13</f>
        <v>เด็กชายนวกุล  รัตนเทศ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>
        <f>input1!C14</f>
        <v>29209</v>
      </c>
      <c r="D14" s="217" t="str">
        <f>input1!D14</f>
        <v>เด็กชายบัณฑิต  ฮามคำไพ</v>
      </c>
      <c r="E14" s="236" t="str">
        <f>equal1!F14</f>
        <v>-</v>
      </c>
      <c r="F14" s="237" t="str">
        <f>equal3!I14</f>
        <v>-</v>
      </c>
      <c r="G14" s="237" t="str">
        <f>equal3!L14</f>
        <v>-</v>
      </c>
      <c r="H14" s="236" t="str">
        <f>equal3!O14</f>
        <v>-</v>
      </c>
      <c r="I14" s="236" t="str">
        <f>equal3!R14</f>
        <v>-</v>
      </c>
      <c r="J14" s="236">
        <f>equal1!V14+equal2!V14+equal3!V14</f>
        <v>-60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>
        <f>input1!C15</f>
        <v>29221</v>
      </c>
      <c r="D15" s="217" t="str">
        <f>input1!D15</f>
        <v>เด็กชายปวิช  ปุณศรัณย์</v>
      </c>
      <c r="E15" s="236" t="str">
        <f>equal1!F15</f>
        <v>-</v>
      </c>
      <c r="F15" s="237" t="str">
        <f>equal3!I15</f>
        <v>-</v>
      </c>
      <c r="G15" s="237" t="str">
        <f>equal3!L15</f>
        <v>-</v>
      </c>
      <c r="H15" s="236" t="str">
        <f>equal3!O15</f>
        <v>-</v>
      </c>
      <c r="I15" s="236" t="str">
        <f>equal3!R15</f>
        <v>-</v>
      </c>
      <c r="J15" s="236">
        <f>equal1!V15+equal2!V15+equal3!V15</f>
        <v>-60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>
        <f>input1!C16</f>
        <v>29233</v>
      </c>
      <c r="D16" s="217" t="str">
        <f>input1!D16</f>
        <v>เด็กชายพลวินท์  อินปัญญา</v>
      </c>
      <c r="E16" s="236" t="str">
        <f>equal1!F16</f>
        <v>-</v>
      </c>
      <c r="F16" s="237" t="str">
        <f>equal3!I16</f>
        <v>-</v>
      </c>
      <c r="G16" s="237" t="str">
        <f>equal3!L16</f>
        <v>-</v>
      </c>
      <c r="H16" s="236" t="str">
        <f>equal3!O16</f>
        <v>-</v>
      </c>
      <c r="I16" s="236" t="str">
        <f>equal3!R16</f>
        <v>-</v>
      </c>
      <c r="J16" s="236">
        <f>equal1!V16+equal2!V16+equal3!V16</f>
        <v>-60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>
        <f>input1!C17</f>
        <v>29243</v>
      </c>
      <c r="D17" s="217" t="str">
        <f>input1!D17</f>
        <v>เด็กชายพีรฉัตร  กันทะวงค์</v>
      </c>
      <c r="E17" s="236" t="str">
        <f>equal1!F17</f>
        <v>-</v>
      </c>
      <c r="F17" s="237" t="str">
        <f>equal3!I17</f>
        <v>-</v>
      </c>
      <c r="G17" s="237" t="str">
        <f>equal3!L17</f>
        <v>-</v>
      </c>
      <c r="H17" s="236" t="str">
        <f>equal3!O17</f>
        <v>-</v>
      </c>
      <c r="I17" s="236" t="str">
        <f>equal3!R17</f>
        <v>-</v>
      </c>
      <c r="J17" s="236">
        <f>equal1!V17+equal2!V17+equal3!V17</f>
        <v>-60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>
        <f>input1!C18</f>
        <v>29252</v>
      </c>
      <c r="D18" s="217" t="str">
        <f>input1!D18</f>
        <v>เด็กชายภคพงศ์  ชมเชย</v>
      </c>
      <c r="E18" s="236" t="str">
        <f>equal1!F18</f>
        <v>-</v>
      </c>
      <c r="F18" s="237" t="str">
        <f>equal3!I18</f>
        <v>-</v>
      </c>
      <c r="G18" s="237" t="str">
        <f>equal3!L18</f>
        <v>-</v>
      </c>
      <c r="H18" s="236" t="str">
        <f>equal3!O18</f>
        <v>-</v>
      </c>
      <c r="I18" s="236" t="str">
        <f>equal3!R18</f>
        <v>-</v>
      </c>
      <c r="J18" s="236">
        <f>equal1!V18+equal2!V18+equal3!V18</f>
        <v>-60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>
        <f>input1!C19</f>
        <v>29264</v>
      </c>
      <c r="D19" s="217" t="str">
        <f>input1!D19</f>
        <v>เด็กชายภูมิเดช  วีระตา</v>
      </c>
      <c r="E19" s="236" t="str">
        <f>equal1!F19</f>
        <v>-</v>
      </c>
      <c r="F19" s="237" t="str">
        <f>equal3!I19</f>
        <v>-</v>
      </c>
      <c r="G19" s="237" t="str">
        <f>equal3!L19</f>
        <v>-</v>
      </c>
      <c r="H19" s="236" t="str">
        <f>equal3!O19</f>
        <v>-</v>
      </c>
      <c r="I19" s="236" t="str">
        <f>equal3!R19</f>
        <v>-</v>
      </c>
      <c r="J19" s="236">
        <f>equal1!V19+equal2!V19+equal3!V19</f>
        <v>-60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>
        <f>input1!C20</f>
        <v>29275</v>
      </c>
      <c r="D20" s="217" t="str">
        <f>input1!D20</f>
        <v>เด็กชายยุทธพงษ์  อินทร์หนุน</v>
      </c>
      <c r="E20" s="236" t="str">
        <f>equal1!F20</f>
        <v>-</v>
      </c>
      <c r="F20" s="237" t="str">
        <f>equal3!I20</f>
        <v>-</v>
      </c>
      <c r="G20" s="237" t="str">
        <f>equal3!L20</f>
        <v>-</v>
      </c>
      <c r="H20" s="236" t="str">
        <f>equal3!O20</f>
        <v>-</v>
      </c>
      <c r="I20" s="236" t="str">
        <f>equal3!R20</f>
        <v>-</v>
      </c>
      <c r="J20" s="236">
        <f>equal1!V20+equal2!V20+equal3!V20</f>
        <v>-60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>
        <f>input1!C21</f>
        <v>29285</v>
      </c>
      <c r="D21" s="217" t="str">
        <f>input1!D21</f>
        <v>เด็กชายเลิศภพ  จรัสดาราแสง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>
        <f>input1!C22</f>
        <v>29298</v>
      </c>
      <c r="D22" s="217" t="str">
        <f>input1!D22</f>
        <v>เด็กชายวันเฉลิม  คำเงิน</v>
      </c>
      <c r="E22" s="236" t="str">
        <f>equal1!F22</f>
        <v>-</v>
      </c>
      <c r="F22" s="237" t="str">
        <f>equal3!I22</f>
        <v>-</v>
      </c>
      <c r="G22" s="237" t="str">
        <f>equal3!L22</f>
        <v>-</v>
      </c>
      <c r="H22" s="236" t="str">
        <f>equal3!O22</f>
        <v>-</v>
      </c>
      <c r="I22" s="236" t="str">
        <f>equal3!R22</f>
        <v>-</v>
      </c>
      <c r="J22" s="236">
        <f>equal1!V22+equal2!V22+equal3!V22</f>
        <v>-60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>
        <f>input1!C23</f>
        <v>29307</v>
      </c>
      <c r="D23" s="217" t="str">
        <f>input1!D23</f>
        <v>เด็กชายศักรินทร์  ทาวงค์</v>
      </c>
      <c r="E23" s="236" t="str">
        <f>equal1!F23</f>
        <v>-</v>
      </c>
      <c r="F23" s="237" t="str">
        <f>equal3!I23</f>
        <v>-</v>
      </c>
      <c r="G23" s="237" t="str">
        <f>equal3!L23</f>
        <v>-</v>
      </c>
      <c r="H23" s="236" t="str">
        <f>equal3!O23</f>
        <v>-</v>
      </c>
      <c r="I23" s="236" t="str">
        <f>equal3!R23</f>
        <v>-</v>
      </c>
      <c r="J23" s="236">
        <f>equal1!V23+equal2!V23+equal3!V23</f>
        <v>-60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>
        <f>input1!C24</f>
        <v>29319</v>
      </c>
      <c r="D24" s="217" t="str">
        <f>input1!D24</f>
        <v>เด็กชายศุภกาญจน์  ณรงค์ศักดิ์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>
        <f>input1!C25</f>
        <v>29329</v>
      </c>
      <c r="D25" s="217" t="str">
        <f>input1!D25</f>
        <v>เด็กชายสัญญากร  สินจนะสูตร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>
        <f>input1!C26</f>
        <v>29340</v>
      </c>
      <c r="D26" s="217" t="str">
        <f>input1!D26</f>
        <v>เด็กชายสุภณัฐ  จันสา</v>
      </c>
      <c r="E26" s="236" t="str">
        <f>equal1!F26</f>
        <v>-</v>
      </c>
      <c r="F26" s="237" t="str">
        <f>equal3!I26</f>
        <v>-</v>
      </c>
      <c r="G26" s="237" t="str">
        <f>equal3!L26</f>
        <v>-</v>
      </c>
      <c r="H26" s="236" t="str">
        <f>equal3!O26</f>
        <v>-</v>
      </c>
      <c r="I26" s="236" t="str">
        <f>equal3!R26</f>
        <v>-</v>
      </c>
      <c r="J26" s="236">
        <f>equal1!V26+equal2!V26+equal3!V26</f>
        <v>-60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>
        <f>input1!C27</f>
        <v>29350</v>
      </c>
      <c r="D27" s="217" t="str">
        <f>input1!D27</f>
        <v>เด็กชายออมทรัพย์  ศักดิ์ศรชัย</v>
      </c>
      <c r="E27" s="236" t="str">
        <f>equal1!F27</f>
        <v>-</v>
      </c>
      <c r="F27" s="237" t="str">
        <f>equal3!I27</f>
        <v>-</v>
      </c>
      <c r="G27" s="237" t="str">
        <f>equal3!L27</f>
        <v>-</v>
      </c>
      <c r="H27" s="236" t="str">
        <f>equal3!O27</f>
        <v>-</v>
      </c>
      <c r="I27" s="236" t="str">
        <f>equal3!R27</f>
        <v>-</v>
      </c>
      <c r="J27" s="236">
        <f>equal1!V27+equal2!V27+equal3!V27</f>
        <v>-60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>
        <f>input1!C28</f>
        <v>29677</v>
      </c>
      <c r="D28" s="217" t="str">
        <f>input1!D28</f>
        <v>เด็กชายจีระวุฒิ  ศรีธิดวง</v>
      </c>
      <c r="E28" s="236" t="str">
        <f>equal1!F28</f>
        <v>-</v>
      </c>
      <c r="F28" s="237" t="str">
        <f>equal3!I28</f>
        <v>-</v>
      </c>
      <c r="G28" s="237" t="str">
        <f>equal3!L28</f>
        <v>-</v>
      </c>
      <c r="H28" s="236" t="str">
        <f>equal3!O28</f>
        <v>-</v>
      </c>
      <c r="I28" s="236" t="str">
        <f>equal3!R28</f>
        <v>-</v>
      </c>
      <c r="J28" s="236">
        <f>equal1!V28+equal2!V28+equal3!V28</f>
        <v>-60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>
        <f>input1!C29</f>
        <v>29370</v>
      </c>
      <c r="D29" s="217" t="str">
        <f>input1!D29</f>
        <v>เด็กหญิงกนกวรรณ  เขียวมณี</v>
      </c>
      <c r="E29" s="236" t="str">
        <f>equal1!F29</f>
        <v>-</v>
      </c>
      <c r="F29" s="237" t="str">
        <f>equal3!I29</f>
        <v>-</v>
      </c>
      <c r="G29" s="237" t="str">
        <f>equal3!L29</f>
        <v>-</v>
      </c>
      <c r="H29" s="236" t="str">
        <f>equal3!O29</f>
        <v>-</v>
      </c>
      <c r="I29" s="236" t="str">
        <f>equal3!R29</f>
        <v>-</v>
      </c>
      <c r="J29" s="236">
        <f>equal1!V29+equal2!V29+equal3!V29</f>
        <v>-60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>
        <f>input1!C30</f>
        <v>29386</v>
      </c>
      <c r="D30" s="217" t="str">
        <f>input1!D30</f>
        <v>เด็กหญิงกีราตี  สมวรรณ</v>
      </c>
      <c r="E30" s="236" t="str">
        <f>equal1!F30</f>
        <v>-</v>
      </c>
      <c r="F30" s="237" t="str">
        <f>equal3!I30</f>
        <v>-</v>
      </c>
      <c r="G30" s="237" t="str">
        <f>equal3!L30</f>
        <v>-</v>
      </c>
      <c r="H30" s="236" t="str">
        <f>equal3!O30</f>
        <v>-</v>
      </c>
      <c r="I30" s="236" t="str">
        <f>equal3!R30</f>
        <v>-</v>
      </c>
      <c r="J30" s="236">
        <f>equal1!V30+equal2!V30+equal3!V30</f>
        <v>-60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>
        <f>input1!C31</f>
        <v>29401</v>
      </c>
      <c r="D31" s="217" t="str">
        <f>input1!D31</f>
        <v>เด็กหญิงจิรัชญา  อำมาตย์</v>
      </c>
      <c r="E31" s="236" t="str">
        <f>equal1!F31</f>
        <v>-</v>
      </c>
      <c r="F31" s="237" t="str">
        <f>equal3!I31</f>
        <v>-</v>
      </c>
      <c r="G31" s="237" t="str">
        <f>equal3!L31</f>
        <v>-</v>
      </c>
      <c r="H31" s="236" t="str">
        <f>equal3!O31</f>
        <v>-</v>
      </c>
      <c r="I31" s="236" t="str">
        <f>equal3!R31</f>
        <v>-</v>
      </c>
      <c r="J31" s="236">
        <f>equal1!V31+equal2!V31+equal3!V31</f>
        <v>-60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>
        <f>input1!C32</f>
        <v>29426</v>
      </c>
      <c r="D32" s="217" t="str">
        <f>input1!D32</f>
        <v>เด็กหญิงชัญญานุช  อินวงค์วรรณ</v>
      </c>
      <c r="E32" s="236" t="str">
        <f>equal1!F32</f>
        <v>-</v>
      </c>
      <c r="F32" s="237" t="str">
        <f>equal3!I32</f>
        <v>-</v>
      </c>
      <c r="G32" s="237" t="str">
        <f>equal3!L32</f>
        <v>-</v>
      </c>
      <c r="H32" s="236" t="str">
        <f>equal3!O32</f>
        <v>-</v>
      </c>
      <c r="I32" s="236" t="str">
        <f>equal3!R32</f>
        <v>-</v>
      </c>
      <c r="J32" s="236">
        <f>equal1!V32+equal2!V32+equal3!V32</f>
        <v>-60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>
        <f>input1!C33</f>
        <v>29442</v>
      </c>
      <c r="D33" s="217" t="str">
        <f>input1!D33</f>
        <v>เด็กหญิงฐิติมน  บุญธรรม</v>
      </c>
      <c r="E33" s="236" t="str">
        <f>equal1!F33</f>
        <v>-</v>
      </c>
      <c r="F33" s="237" t="str">
        <f>equal3!I33</f>
        <v>-</v>
      </c>
      <c r="G33" s="237" t="str">
        <f>equal3!L33</f>
        <v>-</v>
      </c>
      <c r="H33" s="236" t="str">
        <f>equal3!O33</f>
        <v>-</v>
      </c>
      <c r="I33" s="236" t="str">
        <f>equal3!R33</f>
        <v>-</v>
      </c>
      <c r="J33" s="236">
        <f>equal1!V33+equal2!V33+equal3!V33</f>
        <v>-60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>
        <f>input1!C34</f>
        <v>29461</v>
      </c>
      <c r="D34" s="217" t="str">
        <f>input1!D34</f>
        <v>เด็กหญิงณัฐฐาพร  โลมะวิสัย</v>
      </c>
      <c r="E34" s="236" t="str">
        <f>equal1!F34</f>
        <v>-</v>
      </c>
      <c r="F34" s="237" t="str">
        <f>equal3!I34</f>
        <v>-</v>
      </c>
      <c r="G34" s="237" t="str">
        <f>equal3!L34</f>
        <v>-</v>
      </c>
      <c r="H34" s="236" t="str">
        <f>equal3!O34</f>
        <v>-</v>
      </c>
      <c r="I34" s="236" t="str">
        <f>equal3!R34</f>
        <v>-</v>
      </c>
      <c r="J34" s="236">
        <f>equal1!V34+equal2!V34+equal3!V34</f>
        <v>-60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>
        <f>input1!C35</f>
        <v>29475</v>
      </c>
      <c r="D35" s="217" t="str">
        <f>input1!D35</f>
        <v>เด็กหญิงดาราศิริ  มิ่งขวัญ</v>
      </c>
      <c r="E35" s="236" t="str">
        <f>equal1!F35</f>
        <v>-</v>
      </c>
      <c r="F35" s="237" t="str">
        <f>equal3!I35</f>
        <v>-</v>
      </c>
      <c r="G35" s="237" t="str">
        <f>equal3!L35</f>
        <v>-</v>
      </c>
      <c r="H35" s="236" t="str">
        <f>equal3!O35</f>
        <v>-</v>
      </c>
      <c r="I35" s="236" t="str">
        <f>equal3!R35</f>
        <v>-</v>
      </c>
      <c r="J35" s="236">
        <f>equal1!V35+equal2!V35+equal3!V35</f>
        <v>-60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>
        <f>input1!C36</f>
        <v>29494</v>
      </c>
      <c r="D36" s="217" t="str">
        <f>input1!D36</f>
        <v>เด็กหญิงธัญญารัตน์  พิลึก</v>
      </c>
      <c r="E36" s="236" t="str">
        <f>equal1!F36</f>
        <v>-</v>
      </c>
      <c r="F36" s="237" t="str">
        <f>equal3!I36</f>
        <v>-</v>
      </c>
      <c r="G36" s="237" t="str">
        <f>equal3!L36</f>
        <v>-</v>
      </c>
      <c r="H36" s="236" t="str">
        <f>equal3!O36</f>
        <v>-</v>
      </c>
      <c r="I36" s="236" t="str">
        <f>equal3!R36</f>
        <v>-</v>
      </c>
      <c r="J36" s="236">
        <f>equal1!V36+equal2!V36+equal3!V36</f>
        <v>-60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>
        <f>input1!C37</f>
        <v>29508</v>
      </c>
      <c r="D37" s="217" t="str">
        <f>input1!D37</f>
        <v>เด็กหญิงนริศรา  คำมาเร็ว</v>
      </c>
      <c r="E37" s="236" t="str">
        <f>equal1!F37</f>
        <v>-</v>
      </c>
      <c r="F37" s="237" t="str">
        <f>equal3!I37</f>
        <v>-</v>
      </c>
      <c r="G37" s="237" t="str">
        <f>equal3!L37</f>
        <v>-</v>
      </c>
      <c r="H37" s="236" t="str">
        <f>equal3!O37</f>
        <v>-</v>
      </c>
      <c r="I37" s="236" t="str">
        <f>equal3!R37</f>
        <v>-</v>
      </c>
      <c r="J37" s="236">
        <f>equal1!V37+equal2!V37+equal3!V37</f>
        <v>-60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>
        <f>input1!C38</f>
        <v>29526</v>
      </c>
      <c r="D38" s="217" t="str">
        <f>input1!D38</f>
        <v>เด็กหญิงปรวรรณ  แปงณีวงค์</v>
      </c>
      <c r="E38" s="236" t="str">
        <f>equal1!F38</f>
        <v>-</v>
      </c>
      <c r="F38" s="237" t="str">
        <f>equal3!I38</f>
        <v>-</v>
      </c>
      <c r="G38" s="237" t="str">
        <f>equal3!L38</f>
        <v>-</v>
      </c>
      <c r="H38" s="236" t="str">
        <f>equal3!O38</f>
        <v>-</v>
      </c>
      <c r="I38" s="236" t="str">
        <f>equal3!R38</f>
        <v>-</v>
      </c>
      <c r="J38" s="236">
        <f>equal1!V38+equal2!V38+equal3!V38</f>
        <v>-60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>
        <f>input1!C39</f>
        <v>29541</v>
      </c>
      <c r="D39" s="217" t="str">
        <f>input1!D39</f>
        <v>เด็กหญิงปิยภรณ์  บุญยัง</v>
      </c>
      <c r="E39" s="236" t="str">
        <f>equal1!F39</f>
        <v>-</v>
      </c>
      <c r="F39" s="237" t="str">
        <f>equal3!I39</f>
        <v>-</v>
      </c>
      <c r="G39" s="237" t="str">
        <f>equal3!L39</f>
        <v>-</v>
      </c>
      <c r="H39" s="236" t="str">
        <f>equal3!O39</f>
        <v>-</v>
      </c>
      <c r="I39" s="236" t="str">
        <f>equal3!R39</f>
        <v>-</v>
      </c>
      <c r="J39" s="236">
        <f>equal1!V39+equal2!V39+equal3!V39</f>
        <v>-60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>
        <f>input1!C40</f>
        <v>29562</v>
      </c>
      <c r="D40" s="217" t="str">
        <f>input1!D40</f>
        <v>เด็กหญิงพัทธนันท์  บัวเทศ</v>
      </c>
      <c r="E40" s="236" t="str">
        <f>equal1!F40</f>
        <v>-</v>
      </c>
      <c r="F40" s="237" t="str">
        <f>equal3!I40</f>
        <v>-</v>
      </c>
      <c r="G40" s="237" t="str">
        <f>equal3!L40</f>
        <v>-</v>
      </c>
      <c r="H40" s="236" t="str">
        <f>equal3!O40</f>
        <v>-</v>
      </c>
      <c r="I40" s="236" t="str">
        <f>equal3!R40</f>
        <v>-</v>
      </c>
      <c r="J40" s="236">
        <f>equal1!V40+equal2!V40+equal3!V40</f>
        <v>-60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>
        <f>input1!C41</f>
        <v>29577</v>
      </c>
      <c r="D41" s="217" t="str">
        <f>input1!D41</f>
        <v>เด็กหญิงพิราวรรณ  ว่องไว</v>
      </c>
      <c r="E41" s="236" t="str">
        <f>equal1!F41</f>
        <v>-</v>
      </c>
      <c r="F41" s="237" t="str">
        <f>equal3!I41</f>
        <v>-</v>
      </c>
      <c r="G41" s="237" t="str">
        <f>equal3!L41</f>
        <v>-</v>
      </c>
      <c r="H41" s="236" t="str">
        <f>equal3!O41</f>
        <v>-</v>
      </c>
      <c r="I41" s="236" t="str">
        <f>equal3!R41</f>
        <v>-</v>
      </c>
      <c r="J41" s="236">
        <f>equal1!V41+equal2!V41+equal3!V41</f>
        <v>-60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>
        <f>input1!C42</f>
        <v>29592</v>
      </c>
      <c r="D42" s="217" t="str">
        <f>input1!D42</f>
        <v>เด็กหญิงภาวิตา  แสงสว่าง</v>
      </c>
      <c r="E42" s="236" t="str">
        <f>equal1!F42</f>
        <v>-</v>
      </c>
      <c r="F42" s="237" t="str">
        <f>equal3!I42</f>
        <v>-</v>
      </c>
      <c r="G42" s="237" t="str">
        <f>equal3!L42</f>
        <v>-</v>
      </c>
      <c r="H42" s="236" t="str">
        <f>equal3!O42</f>
        <v>-</v>
      </c>
      <c r="I42" s="236" t="str">
        <f>equal3!R42</f>
        <v>-</v>
      </c>
      <c r="J42" s="236">
        <f>equal1!V42+equal2!V42+equal3!V42</f>
        <v>-60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>
        <f>input1!C43</f>
        <v>29607</v>
      </c>
      <c r="D43" s="217" t="str">
        <f>input1!D43</f>
        <v>เด็กหญิงลลิตา  อินทนิล</v>
      </c>
      <c r="E43" s="236" t="str">
        <f>equal1!F43</f>
        <v>-</v>
      </c>
      <c r="F43" s="237" t="str">
        <f>equal3!I43</f>
        <v>-</v>
      </c>
      <c r="G43" s="237" t="str">
        <f>equal3!L43</f>
        <v>-</v>
      </c>
      <c r="H43" s="236" t="str">
        <f>equal3!O43</f>
        <v>-</v>
      </c>
      <c r="I43" s="236" t="str">
        <f>equal3!R43</f>
        <v>-</v>
      </c>
      <c r="J43" s="236">
        <f>equal1!V43+equal2!V43+equal3!V43</f>
        <v>-60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>
        <f>input1!C44</f>
        <v>29618</v>
      </c>
      <c r="D44" s="217" t="str">
        <f>input1!D44</f>
        <v>เด็กหญิงวริษา  เครือฝั้น</v>
      </c>
      <c r="E44" s="236" t="str">
        <f>equal1!F44</f>
        <v>-</v>
      </c>
      <c r="F44" s="237" t="str">
        <f>equal3!I44</f>
        <v>-</v>
      </c>
      <c r="G44" s="237" t="str">
        <f>equal3!L44</f>
        <v>-</v>
      </c>
      <c r="H44" s="236" t="str">
        <f>equal3!O44</f>
        <v>-</v>
      </c>
      <c r="I44" s="236" t="str">
        <f>equal3!R44</f>
        <v>-</v>
      </c>
      <c r="J44" s="236">
        <f>equal1!V44+equal2!V44+equal3!V44</f>
        <v>-60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42</v>
      </c>
      <c r="C45" s="49">
        <f>input1!C45</f>
        <v>29635</v>
      </c>
      <c r="D45" s="217" t="str">
        <f>input1!D45</f>
        <v>เด็กหญิงศุภวรรณ  ฝีปากเพราะ</v>
      </c>
      <c r="E45" s="236" t="str">
        <f>equal1!F45</f>
        <v>-</v>
      </c>
      <c r="F45" s="237" t="str">
        <f>equal3!I45</f>
        <v>-</v>
      </c>
      <c r="G45" s="237" t="str">
        <f>equal3!L45</f>
        <v>-</v>
      </c>
      <c r="H45" s="236" t="str">
        <f>equal3!O45</f>
        <v>-</v>
      </c>
      <c r="I45" s="236" t="str">
        <f>equal3!R45</f>
        <v>-</v>
      </c>
      <c r="J45" s="236">
        <f>equal1!V45+equal2!V45+equal3!V45</f>
        <v>-60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43</v>
      </c>
      <c r="C46" s="49">
        <f>input1!C46</f>
        <v>29656</v>
      </c>
      <c r="D46" s="217" t="str">
        <f>input1!D46</f>
        <v>เด็กหญิงอนงค์นาฎ  ใฝ่จิตต์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44</v>
      </c>
      <c r="C47" s="49">
        <f>input1!C47</f>
        <v>29667</v>
      </c>
      <c r="D47" s="217" t="str">
        <f>input1!D47</f>
        <v>เด็กหญิงอัญรินทร์  ดิษยาพงศ์สิริ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45</v>
      </c>
      <c r="C48" s="49">
        <f>input1!C48</f>
        <v>29670</v>
      </c>
      <c r="D48" s="217" t="str">
        <f>input1!D48</f>
        <v>เด็กหญิงอารยาภรณ์  พิมพ์ภักดี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showOutlineSymbols="0" zoomScalePageLayoutView="0" workbookViewId="0" topLeftCell="A1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0</v>
      </c>
      <c r="D23">
        <f>summaries!N1</f>
        <v>0</v>
      </c>
      <c r="E23">
        <f>summaries!O1</f>
        <v>0</v>
      </c>
      <c r="F23">
        <f>summaries!P1</f>
        <v>0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8"/>
      <c r="AE1" s="261" t="s">
        <v>21</v>
      </c>
      <c r="AF1" s="170"/>
      <c r="AG1" s="250" t="s">
        <v>46</v>
      </c>
      <c r="AH1" s="264" t="s">
        <v>22</v>
      </c>
      <c r="AI1" s="170"/>
      <c r="AJ1" s="250" t="s">
        <v>47</v>
      </c>
      <c r="AK1" s="253" t="s">
        <v>48</v>
      </c>
      <c r="AL1" s="264" t="s">
        <v>23</v>
      </c>
      <c r="AM1" s="170"/>
      <c r="AN1" s="250" t="s">
        <v>49</v>
      </c>
      <c r="AO1" s="253" t="s">
        <v>50</v>
      </c>
      <c r="AP1" s="264" t="s">
        <v>24</v>
      </c>
      <c r="AQ1" s="170"/>
      <c r="AR1" s="261" t="s">
        <v>25</v>
      </c>
      <c r="AS1" s="173"/>
    </row>
    <row r="2" spans="1:45" ht="24" thickBot="1">
      <c r="A2" s="259"/>
      <c r="B2" s="3"/>
      <c r="C2" s="3"/>
      <c r="D2" s="248"/>
      <c r="E2" s="6"/>
      <c r="F2" s="267"/>
      <c r="G2" s="267"/>
      <c r="H2" s="267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262"/>
      <c r="AF2" s="171"/>
      <c r="AG2" s="251"/>
      <c r="AH2" s="265"/>
      <c r="AI2" s="171"/>
      <c r="AJ2" s="251"/>
      <c r="AK2" s="254"/>
      <c r="AL2" s="265"/>
      <c r="AM2" s="171"/>
      <c r="AN2" s="251"/>
      <c r="AO2" s="254"/>
      <c r="AP2" s="265"/>
      <c r="AQ2" s="171"/>
      <c r="AR2" s="262"/>
      <c r="AS2" s="174"/>
    </row>
    <row r="3" spans="1:45" ht="24" thickBot="1">
      <c r="A3" s="260"/>
      <c r="B3" s="145"/>
      <c r="C3" s="145"/>
      <c r="D3" s="249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63"/>
      <c r="AF3" s="172"/>
      <c r="AG3" s="252"/>
      <c r="AH3" s="266"/>
      <c r="AI3" s="172"/>
      <c r="AJ3" s="252"/>
      <c r="AK3" s="255"/>
      <c r="AL3" s="266"/>
      <c r="AM3" s="172"/>
      <c r="AN3" s="252"/>
      <c r="AO3" s="255"/>
      <c r="AP3" s="266"/>
      <c r="AQ3" s="172"/>
      <c r="AR3" s="263"/>
      <c r="AS3" s="175"/>
    </row>
    <row r="4" spans="1:45" ht="15.75" customHeight="1">
      <c r="A4" s="303" t="s">
        <v>52</v>
      </c>
      <c r="B4" s="304">
        <v>1</v>
      </c>
      <c r="C4" s="305">
        <v>29099</v>
      </c>
      <c r="D4" s="247" t="s">
        <v>53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306"/>
      <c r="B5" s="304">
        <v>2</v>
      </c>
      <c r="C5" s="305">
        <v>29115</v>
      </c>
      <c r="D5" s="247" t="s">
        <v>54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306"/>
      <c r="B6" s="304">
        <v>3</v>
      </c>
      <c r="C6" s="305">
        <v>29132</v>
      </c>
      <c r="D6" s="247" t="s">
        <v>55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306"/>
      <c r="B7" s="304">
        <v>4</v>
      </c>
      <c r="C7" s="305">
        <v>29135</v>
      </c>
      <c r="D7" s="247" t="s">
        <v>56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306"/>
      <c r="B8" s="304">
        <v>5</v>
      </c>
      <c r="C8" s="305">
        <v>29147</v>
      </c>
      <c r="D8" s="247" t="s">
        <v>57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306"/>
      <c r="B9" s="304">
        <v>6</v>
      </c>
      <c r="C9" s="305">
        <v>29157</v>
      </c>
      <c r="D9" s="247" t="s">
        <v>58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306"/>
      <c r="B10" s="304">
        <v>7</v>
      </c>
      <c r="C10" s="305">
        <v>29168</v>
      </c>
      <c r="D10" s="247" t="s">
        <v>59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306"/>
      <c r="B11" s="304">
        <v>8</v>
      </c>
      <c r="C11" s="305">
        <v>29181</v>
      </c>
      <c r="D11" s="247" t="s">
        <v>60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306"/>
      <c r="B12" s="304">
        <v>9</v>
      </c>
      <c r="C12" s="305">
        <v>29191</v>
      </c>
      <c r="D12" s="247" t="s">
        <v>61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306"/>
      <c r="B13" s="304">
        <v>10</v>
      </c>
      <c r="C13" s="305">
        <v>29200</v>
      </c>
      <c r="D13" s="247" t="s">
        <v>62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306"/>
      <c r="B14" s="304">
        <v>11</v>
      </c>
      <c r="C14" s="305">
        <v>29209</v>
      </c>
      <c r="D14" s="247" t="s">
        <v>63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306"/>
      <c r="B15" s="304">
        <v>12</v>
      </c>
      <c r="C15" s="305">
        <v>29221</v>
      </c>
      <c r="D15" s="247" t="s">
        <v>64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306"/>
      <c r="B16" s="304">
        <v>13</v>
      </c>
      <c r="C16" s="305">
        <v>29233</v>
      </c>
      <c r="D16" s="247" t="s">
        <v>65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306"/>
      <c r="B17" s="304">
        <v>14</v>
      </c>
      <c r="C17" s="305">
        <v>29243</v>
      </c>
      <c r="D17" s="247" t="s">
        <v>66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306"/>
      <c r="B18" s="304">
        <v>15</v>
      </c>
      <c r="C18" s="305">
        <v>29252</v>
      </c>
      <c r="D18" s="247" t="s">
        <v>67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306"/>
      <c r="B19" s="304">
        <v>16</v>
      </c>
      <c r="C19" s="305">
        <v>29264</v>
      </c>
      <c r="D19" s="247" t="s">
        <v>68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306"/>
      <c r="B20" s="304">
        <v>17</v>
      </c>
      <c r="C20" s="305">
        <v>29275</v>
      </c>
      <c r="D20" s="247" t="s">
        <v>69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306"/>
      <c r="B21" s="304">
        <v>18</v>
      </c>
      <c r="C21" s="305">
        <v>29285</v>
      </c>
      <c r="D21" s="247" t="s">
        <v>70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306"/>
      <c r="B22" s="304">
        <v>19</v>
      </c>
      <c r="C22" s="305">
        <v>29298</v>
      </c>
      <c r="D22" s="247" t="s">
        <v>71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306"/>
      <c r="B23" s="304">
        <v>20</v>
      </c>
      <c r="C23" s="305">
        <v>29307</v>
      </c>
      <c r="D23" s="247" t="s">
        <v>72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306"/>
      <c r="B24" s="304">
        <v>21</v>
      </c>
      <c r="C24" s="305">
        <v>29319</v>
      </c>
      <c r="D24" s="247" t="s">
        <v>73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306"/>
      <c r="B25" s="304">
        <v>22</v>
      </c>
      <c r="C25" s="305">
        <v>29329</v>
      </c>
      <c r="D25" s="247" t="s">
        <v>74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306"/>
      <c r="B26" s="304">
        <v>23</v>
      </c>
      <c r="C26" s="305">
        <v>29340</v>
      </c>
      <c r="D26" s="247" t="s">
        <v>75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306"/>
      <c r="B27" s="304">
        <v>24</v>
      </c>
      <c r="C27" s="305">
        <v>29350</v>
      </c>
      <c r="D27" s="247" t="s">
        <v>76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306"/>
      <c r="B28" s="304">
        <v>25</v>
      </c>
      <c r="C28" s="305">
        <v>29677</v>
      </c>
      <c r="D28" s="247" t="s">
        <v>77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306"/>
      <c r="B29" s="304">
        <v>26</v>
      </c>
      <c r="C29" s="305">
        <v>29370</v>
      </c>
      <c r="D29" s="247" t="s">
        <v>78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307"/>
      <c r="B30" s="304">
        <v>27</v>
      </c>
      <c r="C30" s="305">
        <v>29386</v>
      </c>
      <c r="D30" s="247" t="s">
        <v>79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307"/>
      <c r="B31" s="304">
        <v>28</v>
      </c>
      <c r="C31" s="305">
        <v>29401</v>
      </c>
      <c r="D31" s="247" t="s">
        <v>80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307"/>
      <c r="B32" s="304">
        <v>29</v>
      </c>
      <c r="C32" s="305">
        <v>29426</v>
      </c>
      <c r="D32" s="247" t="s">
        <v>81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307"/>
      <c r="B33" s="304">
        <v>30</v>
      </c>
      <c r="C33" s="305">
        <v>29442</v>
      </c>
      <c r="D33" s="247" t="s">
        <v>82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307"/>
      <c r="B34" s="304">
        <v>31</v>
      </c>
      <c r="C34" s="305">
        <v>29461</v>
      </c>
      <c r="D34" s="247" t="s">
        <v>83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307"/>
      <c r="B35" s="304">
        <v>32</v>
      </c>
      <c r="C35" s="305">
        <v>29475</v>
      </c>
      <c r="D35" s="247" t="s">
        <v>84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307"/>
      <c r="B36" s="304">
        <v>33</v>
      </c>
      <c r="C36" s="305">
        <v>29494</v>
      </c>
      <c r="D36" s="247" t="s">
        <v>85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307"/>
      <c r="B37" s="304">
        <v>34</v>
      </c>
      <c r="C37" s="305">
        <v>29508</v>
      </c>
      <c r="D37" s="247" t="s">
        <v>86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307"/>
      <c r="B38" s="304">
        <v>35</v>
      </c>
      <c r="C38" s="305">
        <v>29526</v>
      </c>
      <c r="D38" s="247" t="s">
        <v>87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307"/>
      <c r="B39" s="304">
        <v>36</v>
      </c>
      <c r="C39" s="305">
        <v>29541</v>
      </c>
      <c r="D39" s="247" t="s">
        <v>88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307"/>
      <c r="B40" s="304">
        <v>37</v>
      </c>
      <c r="C40" s="305">
        <v>29562</v>
      </c>
      <c r="D40" s="247" t="s">
        <v>89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307"/>
      <c r="B41" s="304">
        <v>38</v>
      </c>
      <c r="C41" s="305">
        <v>29577</v>
      </c>
      <c r="D41" s="247" t="s">
        <v>90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307"/>
      <c r="B42" s="304">
        <v>39</v>
      </c>
      <c r="C42" s="305">
        <v>29592</v>
      </c>
      <c r="D42" s="247" t="s">
        <v>91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307"/>
      <c r="B43" s="304">
        <v>40</v>
      </c>
      <c r="C43" s="305">
        <v>29607</v>
      </c>
      <c r="D43" s="247" t="s">
        <v>92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307"/>
      <c r="B44" s="304">
        <v>41</v>
      </c>
      <c r="C44" s="305">
        <v>29618</v>
      </c>
      <c r="D44" s="247" t="s">
        <v>93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307"/>
      <c r="B45" s="304">
        <v>42</v>
      </c>
      <c r="C45" s="305">
        <v>29635</v>
      </c>
      <c r="D45" s="247" t="s">
        <v>94</v>
      </c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307"/>
      <c r="B46" s="304">
        <v>43</v>
      </c>
      <c r="C46" s="305">
        <v>29656</v>
      </c>
      <c r="D46" s="247" t="s">
        <v>95</v>
      </c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307"/>
      <c r="B47" s="304">
        <v>44</v>
      </c>
      <c r="C47" s="305">
        <v>29667</v>
      </c>
      <c r="D47" s="247" t="s">
        <v>96</v>
      </c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307"/>
      <c r="B48" s="304">
        <v>45</v>
      </c>
      <c r="C48" s="305">
        <v>29670</v>
      </c>
      <c r="D48" s="247" t="s">
        <v>51</v>
      </c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>
        <v>46</v>
      </c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AR1:AR3"/>
    <mergeCell ref="AE1:AE3"/>
    <mergeCell ref="AH1:AH3"/>
    <mergeCell ref="AL1:AL3"/>
    <mergeCell ref="AP1:AP3"/>
    <mergeCell ref="F2:AD2"/>
    <mergeCell ref="D2:D3"/>
    <mergeCell ref="AG1:AG3"/>
    <mergeCell ref="AJ1:AJ3"/>
    <mergeCell ref="AK1:AK3"/>
    <mergeCell ref="AN1:AN3"/>
    <mergeCell ref="AO1:AO3"/>
    <mergeCell ref="A1:AD1"/>
    <mergeCell ref="A2:A3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56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3"/>
      <c r="AE1" s="261" t="s">
        <v>21</v>
      </c>
      <c r="AF1" s="170"/>
      <c r="AG1" s="250" t="s">
        <v>46</v>
      </c>
      <c r="AH1" s="264" t="s">
        <v>22</v>
      </c>
      <c r="AI1" s="170"/>
      <c r="AJ1" s="250" t="s">
        <v>47</v>
      </c>
      <c r="AK1" s="253" t="s">
        <v>48</v>
      </c>
      <c r="AL1" s="264" t="s">
        <v>23</v>
      </c>
      <c r="AM1" s="170"/>
      <c r="AN1" s="250" t="s">
        <v>49</v>
      </c>
      <c r="AO1" s="253" t="s">
        <v>50</v>
      </c>
      <c r="AP1" s="264" t="s">
        <v>24</v>
      </c>
      <c r="AQ1" s="170"/>
      <c r="AR1" s="261" t="s">
        <v>25</v>
      </c>
      <c r="AS1" s="173"/>
    </row>
    <row r="2" spans="1:45" ht="23.25">
      <c r="A2" s="259" t="s">
        <v>9</v>
      </c>
      <c r="B2" s="40"/>
      <c r="C2" s="3"/>
      <c r="D2" s="248"/>
      <c r="E2" s="6"/>
      <c r="F2" s="267"/>
      <c r="G2" s="267"/>
      <c r="H2" s="267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262"/>
      <c r="AF2" s="171"/>
      <c r="AG2" s="251"/>
      <c r="AH2" s="265"/>
      <c r="AI2" s="171"/>
      <c r="AJ2" s="251"/>
      <c r="AK2" s="254"/>
      <c r="AL2" s="265"/>
      <c r="AM2" s="171"/>
      <c r="AN2" s="251"/>
      <c r="AO2" s="254"/>
      <c r="AP2" s="265"/>
      <c r="AQ2" s="171"/>
      <c r="AR2" s="262"/>
      <c r="AS2" s="174"/>
    </row>
    <row r="3" spans="1:45" ht="24" thickBot="1">
      <c r="A3" s="271"/>
      <c r="B3" s="41"/>
      <c r="C3" s="39"/>
      <c r="D3" s="270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63"/>
      <c r="AF3" s="172"/>
      <c r="AG3" s="252"/>
      <c r="AH3" s="266"/>
      <c r="AI3" s="172"/>
      <c r="AJ3" s="252"/>
      <c r="AK3" s="255"/>
      <c r="AL3" s="266"/>
      <c r="AM3" s="172"/>
      <c r="AN3" s="252"/>
      <c r="AO3" s="255"/>
      <c r="AP3" s="266"/>
      <c r="AQ3" s="172"/>
      <c r="AR3" s="263"/>
      <c r="AS3" s="175"/>
    </row>
    <row r="4" spans="1:45" ht="15.75" customHeight="1" thickBot="1">
      <c r="A4" s="177" t="str">
        <f>input1!A4</f>
        <v>2/2</v>
      </c>
      <c r="B4" s="45">
        <f>input1!B4</f>
        <v>1</v>
      </c>
      <c r="C4" s="200">
        <f>input1!C4</f>
        <v>29099</v>
      </c>
      <c r="D4" s="46" t="str">
        <f>input1!D4</f>
        <v>เด็กชายกฏจีรภัทร  ยาสุวรรณ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>
        <f>input1!C5</f>
        <v>29115</v>
      </c>
      <c r="D5" s="46" t="str">
        <f>input1!D5</f>
        <v>เด็กชายฆนิชสรณ์  ฟูแสง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>
        <f>input1!C6</f>
        <v>29132</v>
      </c>
      <c r="D6" s="46" t="str">
        <f>input1!D6</f>
        <v>เด็กชายชยานันต์  ตันติเกียรติ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>
        <f>input1!C7</f>
        <v>29135</v>
      </c>
      <c r="D7" s="46" t="str">
        <f>input1!D7</f>
        <v>เด็กชายชัชนันท์  วุฒิคุณ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>
        <f>input1!C8</f>
        <v>29147</v>
      </c>
      <c r="D8" s="46" t="str">
        <f>input1!D8</f>
        <v>เด็กชายฐิติพล  ศรีสุเทพา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>
        <f>input1!C9</f>
        <v>29157</v>
      </c>
      <c r="D9" s="46" t="str">
        <f>input1!D9</f>
        <v>เด็กชายณัฐนนท์  ไชยสมบัติ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>
        <f>input1!C10</f>
        <v>29168</v>
      </c>
      <c r="D10" s="46" t="str">
        <f>input1!D10</f>
        <v>เด็กชายทินภัทร  สิงห์คำ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>
        <f>input1!C11</f>
        <v>29181</v>
      </c>
      <c r="D11" s="46" t="str">
        <f>input1!D11</f>
        <v>เด็กชายธวัชชัย  ทิพย์ชัย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>
        <f>input1!C12</f>
        <v>29191</v>
      </c>
      <c r="D12" s="46" t="str">
        <f>input1!D12</f>
        <v>เด็กชายนนทชัย  ดาสา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>
        <f>input1!C13</f>
        <v>29200</v>
      </c>
      <c r="D13" s="46" t="str">
        <f>input1!D13</f>
        <v>เด็กชายนวกุล  รัตนเทศ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>
        <f>input1!C14</f>
        <v>29209</v>
      </c>
      <c r="D14" s="46" t="str">
        <f>input1!D14</f>
        <v>เด็กชายบัณฑิต  ฮามคำไพ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>
        <f>input1!C15</f>
        <v>29221</v>
      </c>
      <c r="D15" s="46" t="str">
        <f>input1!D15</f>
        <v>เด็กชายปวิช  ปุณศรัณย์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>
        <f>input1!C16</f>
        <v>29233</v>
      </c>
      <c r="D16" s="46" t="str">
        <f>input1!D16</f>
        <v>เด็กชายพลวินท์  อินปัญญา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>
        <f>input1!C17</f>
        <v>29243</v>
      </c>
      <c r="D17" s="46" t="str">
        <f>input1!D17</f>
        <v>เด็กชายพีรฉัตร  กันทะวงค์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>
        <f>input1!C18</f>
        <v>29252</v>
      </c>
      <c r="D18" s="46" t="str">
        <f>input1!D18</f>
        <v>เด็กชายภคพงศ์  ชมเชย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>
        <f>input1!C19</f>
        <v>29264</v>
      </c>
      <c r="D19" s="46" t="str">
        <f>input1!D19</f>
        <v>เด็กชายภูมิเดช  วีระตา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>
        <f>input1!C20</f>
        <v>29275</v>
      </c>
      <c r="D20" s="46" t="str">
        <f>input1!D20</f>
        <v>เด็กชายยุทธพงษ์  อินทร์หนุน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>
        <f>input1!C21</f>
        <v>29285</v>
      </c>
      <c r="D21" s="46" t="str">
        <f>input1!D21</f>
        <v>เด็กชายเลิศภพ  จรัสดาราแสง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>
        <f>input1!C22</f>
        <v>29298</v>
      </c>
      <c r="D22" s="46" t="str">
        <f>input1!D22</f>
        <v>เด็กชายวันเฉลิม  คำเงิน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>
        <f>input1!C23</f>
        <v>29307</v>
      </c>
      <c r="D23" s="46" t="str">
        <f>input1!D23</f>
        <v>เด็กชายศักรินทร์  ทาวงค์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>
        <f>input1!C24</f>
        <v>29319</v>
      </c>
      <c r="D24" s="46" t="str">
        <f>input1!D24</f>
        <v>เด็กชายศุภกาญจน์  ณรงค์ศักดิ์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>
        <f>input1!C25</f>
        <v>29329</v>
      </c>
      <c r="D25" s="46" t="str">
        <f>input1!D25</f>
        <v>เด็กชายสัญญากร  สินจนะสูตร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>
        <f>input1!C26</f>
        <v>29340</v>
      </c>
      <c r="D26" s="46" t="str">
        <f>input1!D26</f>
        <v>เด็กชายสุภณัฐ  จันสา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>
        <f>input1!C27</f>
        <v>29350</v>
      </c>
      <c r="D27" s="46" t="str">
        <f>input1!D27</f>
        <v>เด็กชายออมทรัพย์  ศักดิ์ศรชัย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>
        <f>input1!C28</f>
        <v>29677</v>
      </c>
      <c r="D28" s="46" t="str">
        <f>input1!D28</f>
        <v>เด็กชายจีระวุฒิ  ศรีธิดวง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>
        <f>input1!C29</f>
        <v>29370</v>
      </c>
      <c r="D29" s="46" t="str">
        <f>input1!D29</f>
        <v>เด็กหญิงกนกวรรณ  เขียวมณี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>
        <f>input1!C30</f>
        <v>29386</v>
      </c>
      <c r="D30" s="46" t="str">
        <f>input1!D30</f>
        <v>เด็กหญิงกีราตี  สมวรรณ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>
        <f>input1!C31</f>
        <v>29401</v>
      </c>
      <c r="D31" s="46" t="str">
        <f>input1!D31</f>
        <v>เด็กหญิงจิรัชญา  อำมาตย์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>
        <f>input1!C32</f>
        <v>29426</v>
      </c>
      <c r="D32" s="46" t="str">
        <f>input1!D32</f>
        <v>เด็กหญิงชัญญานุช  อินวงค์วรรณ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>
        <f>input1!C33</f>
        <v>29442</v>
      </c>
      <c r="D33" s="46" t="str">
        <f>input1!D33</f>
        <v>เด็กหญิงฐิติมน  บุญธรรม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>
        <f>input1!C34</f>
        <v>29461</v>
      </c>
      <c r="D34" s="46" t="str">
        <f>input1!D34</f>
        <v>เด็กหญิงณัฐฐาพร  โลมะวิสัย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>
        <f>input1!C35</f>
        <v>29475</v>
      </c>
      <c r="D35" s="46" t="str">
        <f>input1!D35</f>
        <v>เด็กหญิงดาราศิริ  มิ่งขวัญ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>
        <f>input1!C36</f>
        <v>29494</v>
      </c>
      <c r="D36" s="46" t="str">
        <f>input1!D36</f>
        <v>เด็กหญิงธัญญารัตน์  พิลึก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>
        <f>input1!C37</f>
        <v>29508</v>
      </c>
      <c r="D37" s="46" t="str">
        <f>input1!D37</f>
        <v>เด็กหญิงนริศรา  คำมาเร็ว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>
        <f>input1!C38</f>
        <v>29526</v>
      </c>
      <c r="D38" s="46" t="str">
        <f>input1!D38</f>
        <v>เด็กหญิงปรวรรณ  แปงณีวงค์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>
        <f>input1!C39</f>
        <v>29541</v>
      </c>
      <c r="D39" s="46" t="str">
        <f>input1!D39</f>
        <v>เด็กหญิงปิยภรณ์  บุญยัง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>
        <f>input1!C40</f>
        <v>29562</v>
      </c>
      <c r="D40" s="46" t="str">
        <f>input1!D40</f>
        <v>เด็กหญิงพัทธนันท์  บัวเทศ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>
        <f>input1!C41</f>
        <v>29577</v>
      </c>
      <c r="D41" s="46" t="str">
        <f>input1!D41</f>
        <v>เด็กหญิงพิราวรรณ  ว่องไว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>
        <f>input1!C42</f>
        <v>29592</v>
      </c>
      <c r="D42" s="46" t="str">
        <f>input1!D42</f>
        <v>เด็กหญิงภาวิตา  แสงสว่าง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>
        <f>input1!C43</f>
        <v>29607</v>
      </c>
      <c r="D43" s="46" t="str">
        <f>input1!D43</f>
        <v>เด็กหญิงลลิตา  อินทนิล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>
        <f>input1!C44</f>
        <v>29618</v>
      </c>
      <c r="D44" s="46" t="str">
        <f>input1!D44</f>
        <v>เด็กหญิงวริษา  เครือฝั้น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42</v>
      </c>
      <c r="C45" s="200">
        <f>input1!C45</f>
        <v>29635</v>
      </c>
      <c r="D45" s="46" t="str">
        <f>input1!D45</f>
        <v>เด็กหญิงศุภวรรณ  ฝีปากเพราะ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43</v>
      </c>
      <c r="C46" s="200">
        <f>input1!C46</f>
        <v>29656</v>
      </c>
      <c r="D46" s="46" t="str">
        <f>input1!D46</f>
        <v>เด็กหญิงอนงค์นาฎ  ใฝ่จิตต์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44</v>
      </c>
      <c r="C47" s="200">
        <f>input1!C47</f>
        <v>29667</v>
      </c>
      <c r="D47" s="46" t="str">
        <f>input1!D47</f>
        <v>เด็กหญิงอัญรินทร์  ดิษยาพงศ์สิริ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45</v>
      </c>
      <c r="C48" s="200">
        <f>input1!C48</f>
        <v>29670</v>
      </c>
      <c r="D48" s="46" t="str">
        <f>input1!D48</f>
        <v>เด็กหญิงอารยาภรณ์  พิมพ์ภักดี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46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AG1:AG3"/>
    <mergeCell ref="AK1:AK3"/>
    <mergeCell ref="AH1:AH3"/>
    <mergeCell ref="AJ1:AJ3"/>
    <mergeCell ref="AP1:AP3"/>
    <mergeCell ref="AR1:AR3"/>
    <mergeCell ref="D2:D3"/>
    <mergeCell ref="F2:AD2"/>
    <mergeCell ref="A2:A3"/>
    <mergeCell ref="A1:AD1"/>
    <mergeCell ref="AN1:AN3"/>
    <mergeCell ref="AO1:AO3"/>
    <mergeCell ref="AL1:AL3"/>
    <mergeCell ref="AE1:AE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56">
        <v>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8"/>
      <c r="AE1" s="261" t="s">
        <v>21</v>
      </c>
      <c r="AF1" s="170"/>
      <c r="AG1" s="250" t="s">
        <v>46</v>
      </c>
      <c r="AH1" s="264" t="s">
        <v>22</v>
      </c>
      <c r="AI1" s="170"/>
      <c r="AJ1" s="250" t="s">
        <v>47</v>
      </c>
      <c r="AK1" s="253" t="s">
        <v>48</v>
      </c>
      <c r="AL1" s="264" t="s">
        <v>23</v>
      </c>
      <c r="AM1" s="170"/>
      <c r="AN1" s="250" t="s">
        <v>49</v>
      </c>
      <c r="AO1" s="253" t="s">
        <v>50</v>
      </c>
      <c r="AP1" s="264" t="s">
        <v>24</v>
      </c>
      <c r="AQ1" s="170"/>
      <c r="AR1" s="261" t="s">
        <v>25</v>
      </c>
      <c r="AS1" s="173"/>
    </row>
    <row r="2" spans="1:45" ht="23.25">
      <c r="A2" s="259" t="s">
        <v>9</v>
      </c>
      <c r="B2" s="3"/>
      <c r="C2" s="3"/>
      <c r="D2" s="248"/>
      <c r="E2" s="6"/>
      <c r="F2" s="274"/>
      <c r="G2" s="267"/>
      <c r="H2" s="267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9"/>
      <c r="AE2" s="262"/>
      <c r="AF2" s="171"/>
      <c r="AG2" s="251"/>
      <c r="AH2" s="265"/>
      <c r="AI2" s="171"/>
      <c r="AJ2" s="251"/>
      <c r="AK2" s="254"/>
      <c r="AL2" s="265"/>
      <c r="AM2" s="171"/>
      <c r="AN2" s="251"/>
      <c r="AO2" s="254"/>
      <c r="AP2" s="265"/>
      <c r="AQ2" s="171"/>
      <c r="AR2" s="262"/>
      <c r="AS2" s="174"/>
    </row>
    <row r="3" spans="1:45" ht="24" thickBot="1">
      <c r="A3" s="275"/>
      <c r="B3" s="145"/>
      <c r="C3" s="145"/>
      <c r="D3" s="249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63"/>
      <c r="AF3" s="172"/>
      <c r="AG3" s="252"/>
      <c r="AH3" s="266"/>
      <c r="AI3" s="172"/>
      <c r="AJ3" s="252"/>
      <c r="AK3" s="255"/>
      <c r="AL3" s="266"/>
      <c r="AM3" s="172"/>
      <c r="AN3" s="252"/>
      <c r="AO3" s="255"/>
      <c r="AP3" s="266"/>
      <c r="AQ3" s="172"/>
      <c r="AR3" s="263"/>
      <c r="AS3" s="175"/>
    </row>
    <row r="4" spans="1:45" ht="15.75" customHeight="1">
      <c r="A4" s="216" t="str">
        <f>input1!A4</f>
        <v>2/2</v>
      </c>
      <c r="B4" s="49">
        <f>input1!B4</f>
        <v>1</v>
      </c>
      <c r="C4" s="49">
        <f>input1!C4</f>
        <v>29099</v>
      </c>
      <c r="D4" s="217" t="str">
        <f>input1!D4</f>
        <v>เด็กชายกฏจีรภัทร  ยาสุวรรณ</v>
      </c>
      <c r="E4" s="49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16">
        <f>input1!A5</f>
        <v>0</v>
      </c>
      <c r="B5" s="49">
        <f>input1!B5</f>
        <v>2</v>
      </c>
      <c r="C5" s="49">
        <f>input1!C5</f>
        <v>29115</v>
      </c>
      <c r="D5" s="217" t="str">
        <f>input1!D5</f>
        <v>เด็กชายฆนิชสรณ์  ฟูแสง</v>
      </c>
      <c r="E5" s="49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>
      <c r="A6" s="216">
        <f>input1!A6</f>
        <v>0</v>
      </c>
      <c r="B6" s="49">
        <f>input1!B6</f>
        <v>3</v>
      </c>
      <c r="C6" s="49">
        <f>input1!C6</f>
        <v>29132</v>
      </c>
      <c r="D6" s="217" t="str">
        <f>input1!D6</f>
        <v>เด็กชายชยานันต์  ตันติเกียรติ</v>
      </c>
      <c r="E6" s="49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16">
        <f>input1!A7</f>
        <v>0</v>
      </c>
      <c r="B7" s="49">
        <f>input1!B7</f>
        <v>4</v>
      </c>
      <c r="C7" s="49">
        <f>input1!C7</f>
        <v>29135</v>
      </c>
      <c r="D7" s="217" t="str">
        <f>input1!D7</f>
        <v>เด็กชายชัชนันท์  วุฒิคุณ</v>
      </c>
      <c r="E7" s="49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16">
        <f>input1!A8</f>
        <v>0</v>
      </c>
      <c r="B8" s="49">
        <f>input1!B8</f>
        <v>5</v>
      </c>
      <c r="C8" s="49">
        <f>input1!C8</f>
        <v>29147</v>
      </c>
      <c r="D8" s="217" t="str">
        <f>input1!D8</f>
        <v>เด็กชายฐิติพล  ศรีสุเทพา</v>
      </c>
      <c r="E8" s="49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16">
        <f>input1!A9</f>
        <v>0</v>
      </c>
      <c r="B9" s="49">
        <f>input1!B9</f>
        <v>6</v>
      </c>
      <c r="C9" s="49">
        <f>input1!C9</f>
        <v>29157</v>
      </c>
      <c r="D9" s="217" t="str">
        <f>input1!D9</f>
        <v>เด็กชายณัฐนนท์  ไชยสมบัติ</v>
      </c>
      <c r="E9" s="49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16">
        <f>input1!A10</f>
        <v>0</v>
      </c>
      <c r="B10" s="49">
        <f>input1!B10</f>
        <v>7</v>
      </c>
      <c r="C10" s="49">
        <f>input1!C10</f>
        <v>29168</v>
      </c>
      <c r="D10" s="217" t="str">
        <f>input1!D10</f>
        <v>เด็กชายทินภัทร  สิงห์คำ</v>
      </c>
      <c r="E10" s="49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16">
        <f>input1!A11</f>
        <v>0</v>
      </c>
      <c r="B11" s="49">
        <f>input1!B11</f>
        <v>8</v>
      </c>
      <c r="C11" s="49">
        <f>input1!C11</f>
        <v>29181</v>
      </c>
      <c r="D11" s="217" t="str">
        <f>input1!D11</f>
        <v>เด็กชายธวัชชัย  ทิพย์ชัย</v>
      </c>
      <c r="E11" s="49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16">
        <f>input1!A12</f>
        <v>0</v>
      </c>
      <c r="B12" s="49">
        <f>input1!B12</f>
        <v>9</v>
      </c>
      <c r="C12" s="49">
        <f>input1!C12</f>
        <v>29191</v>
      </c>
      <c r="D12" s="217" t="str">
        <f>input1!D12</f>
        <v>เด็กชายนนทชัย  ดาสา</v>
      </c>
      <c r="E12" s="49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16">
        <f>input1!A13</f>
        <v>0</v>
      </c>
      <c r="B13" s="49">
        <f>input1!B13</f>
        <v>10</v>
      </c>
      <c r="C13" s="49">
        <f>input1!C13</f>
        <v>29200</v>
      </c>
      <c r="D13" s="217" t="str">
        <f>input1!D13</f>
        <v>เด็กชายนวกุล  รัตนเทศ</v>
      </c>
      <c r="E13" s="49">
        <f>input1!E13</f>
        <v>0</v>
      </c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>
        <f>input1!C14</f>
        <v>29209</v>
      </c>
      <c r="D14" s="217" t="str">
        <f>input1!D14</f>
        <v>เด็กชายบัณฑิต  ฮามคำไพ</v>
      </c>
      <c r="E14" s="49">
        <f>input1!E14</f>
        <v>0</v>
      </c>
      <c r="F14" s="38"/>
      <c r="G14" s="8"/>
      <c r="H14" s="8"/>
      <c r="I14" s="8"/>
      <c r="J14" s="54"/>
      <c r="K14" s="52"/>
      <c r="L14" s="8"/>
      <c r="M14" s="8"/>
      <c r="N14" s="8"/>
      <c r="O14" s="18"/>
      <c r="P14" s="38"/>
      <c r="Q14" s="8"/>
      <c r="R14" s="8"/>
      <c r="S14" s="8"/>
      <c r="T14" s="54"/>
      <c r="U14" s="52"/>
      <c r="V14" s="8"/>
      <c r="W14" s="8"/>
      <c r="X14" s="8"/>
      <c r="Y14" s="18"/>
      <c r="Z14" s="38"/>
      <c r="AA14" s="8"/>
      <c r="AB14" s="8"/>
      <c r="AC14" s="8"/>
      <c r="AD14" s="18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>
      <c r="A15" s="216">
        <f>input1!A15</f>
        <v>0</v>
      </c>
      <c r="B15" s="49">
        <f>input1!B15</f>
        <v>12</v>
      </c>
      <c r="C15" s="49">
        <f>input1!C15</f>
        <v>29221</v>
      </c>
      <c r="D15" s="217" t="str">
        <f>input1!D15</f>
        <v>เด็กชายปวิช  ปุณศรัณย์</v>
      </c>
      <c r="E15" s="49">
        <f>input1!E15</f>
        <v>0</v>
      </c>
      <c r="F15" s="38"/>
      <c r="G15" s="8"/>
      <c r="H15" s="8"/>
      <c r="I15" s="8"/>
      <c r="J15" s="54"/>
      <c r="K15" s="52"/>
      <c r="L15" s="8"/>
      <c r="M15" s="8"/>
      <c r="N15" s="8"/>
      <c r="O15" s="18"/>
      <c r="P15" s="38"/>
      <c r="Q15" s="8"/>
      <c r="R15" s="8"/>
      <c r="S15" s="8"/>
      <c r="T15" s="54"/>
      <c r="U15" s="52"/>
      <c r="V15" s="8"/>
      <c r="W15" s="8"/>
      <c r="X15" s="8"/>
      <c r="Y15" s="18"/>
      <c r="Z15" s="38"/>
      <c r="AA15" s="8"/>
      <c r="AB15" s="8"/>
      <c r="AC15" s="8"/>
      <c r="AD15" s="18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>
      <c r="A16" s="216">
        <f>input1!A16</f>
        <v>0</v>
      </c>
      <c r="B16" s="49">
        <f>input1!B16</f>
        <v>13</v>
      </c>
      <c r="C16" s="49">
        <f>input1!C16</f>
        <v>29233</v>
      </c>
      <c r="D16" s="217" t="str">
        <f>input1!D16</f>
        <v>เด็กชายพลวินท์  อินปัญญา</v>
      </c>
      <c r="E16" s="49">
        <f>input1!E16</f>
        <v>0</v>
      </c>
      <c r="F16" s="38"/>
      <c r="G16" s="8"/>
      <c r="H16" s="8"/>
      <c r="I16" s="8"/>
      <c r="J16" s="54"/>
      <c r="K16" s="52"/>
      <c r="L16" s="8"/>
      <c r="M16" s="8"/>
      <c r="N16" s="8"/>
      <c r="O16" s="18"/>
      <c r="P16" s="38"/>
      <c r="Q16" s="8"/>
      <c r="R16" s="8"/>
      <c r="S16" s="8"/>
      <c r="T16" s="54"/>
      <c r="U16" s="52"/>
      <c r="V16" s="8"/>
      <c r="W16" s="8"/>
      <c r="X16" s="8"/>
      <c r="Y16" s="18"/>
      <c r="Z16" s="38"/>
      <c r="AA16" s="8"/>
      <c r="AB16" s="8"/>
      <c r="AC16" s="8"/>
      <c r="AD16" s="18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>
      <c r="A17" s="216">
        <f>input1!A17</f>
        <v>0</v>
      </c>
      <c r="B17" s="49">
        <f>input1!B17</f>
        <v>14</v>
      </c>
      <c r="C17" s="49">
        <f>input1!C17</f>
        <v>29243</v>
      </c>
      <c r="D17" s="217" t="str">
        <f>input1!D17</f>
        <v>เด็กชายพีรฉัตร  กันทะวงค์</v>
      </c>
      <c r="E17" s="49">
        <f>input1!E17</f>
        <v>0</v>
      </c>
      <c r="F17" s="38"/>
      <c r="G17" s="8"/>
      <c r="H17" s="8"/>
      <c r="I17" s="8"/>
      <c r="J17" s="54"/>
      <c r="K17" s="52"/>
      <c r="L17" s="8"/>
      <c r="M17" s="8"/>
      <c r="N17" s="8"/>
      <c r="O17" s="18"/>
      <c r="P17" s="38"/>
      <c r="Q17" s="8"/>
      <c r="R17" s="8"/>
      <c r="S17" s="8"/>
      <c r="T17" s="54"/>
      <c r="U17" s="52"/>
      <c r="V17" s="8"/>
      <c r="W17" s="8"/>
      <c r="X17" s="8"/>
      <c r="Y17" s="18"/>
      <c r="Z17" s="38"/>
      <c r="AA17" s="8"/>
      <c r="AB17" s="8"/>
      <c r="AC17" s="8"/>
      <c r="AD17" s="18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>
      <c r="A18" s="216">
        <f>input1!A18</f>
        <v>0</v>
      </c>
      <c r="B18" s="49">
        <f>input1!B18</f>
        <v>15</v>
      </c>
      <c r="C18" s="49">
        <f>input1!C18</f>
        <v>29252</v>
      </c>
      <c r="D18" s="217" t="str">
        <f>input1!D18</f>
        <v>เด็กชายภคพงศ์  ชมเชย</v>
      </c>
      <c r="E18" s="49">
        <f>input1!E18</f>
        <v>0</v>
      </c>
      <c r="F18" s="38"/>
      <c r="G18" s="8"/>
      <c r="H18" s="8"/>
      <c r="I18" s="8"/>
      <c r="J18" s="54"/>
      <c r="K18" s="52"/>
      <c r="L18" s="8"/>
      <c r="M18" s="8"/>
      <c r="N18" s="8"/>
      <c r="O18" s="18"/>
      <c r="P18" s="38"/>
      <c r="Q18" s="8"/>
      <c r="R18" s="8"/>
      <c r="S18" s="8"/>
      <c r="T18" s="54"/>
      <c r="U18" s="52"/>
      <c r="V18" s="8"/>
      <c r="W18" s="8"/>
      <c r="X18" s="8"/>
      <c r="Y18" s="18"/>
      <c r="Z18" s="38"/>
      <c r="AA18" s="8"/>
      <c r="AB18" s="8"/>
      <c r="AC18" s="8"/>
      <c r="AD18" s="18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6" ht="15.75" customHeight="1">
      <c r="A19" s="216">
        <f>input1!A19</f>
        <v>0</v>
      </c>
      <c r="B19" s="49">
        <f>input1!B19</f>
        <v>16</v>
      </c>
      <c r="C19" s="49">
        <f>input1!C19</f>
        <v>29264</v>
      </c>
      <c r="D19" s="217" t="str">
        <f>input1!D19</f>
        <v>เด็กชายภูมิเดช  วีระตา</v>
      </c>
      <c r="E19" s="49">
        <f>input1!E19</f>
        <v>0</v>
      </c>
      <c r="F19" s="38"/>
      <c r="G19" s="8"/>
      <c r="H19" s="8"/>
      <c r="I19" s="8"/>
      <c r="J19" s="54"/>
      <c r="K19" s="52"/>
      <c r="L19" s="8"/>
      <c r="M19" s="8"/>
      <c r="N19" s="8"/>
      <c r="O19" s="18"/>
      <c r="P19" s="38"/>
      <c r="Q19" s="8"/>
      <c r="R19" s="8"/>
      <c r="S19" s="8"/>
      <c r="T19" s="54"/>
      <c r="U19" s="52"/>
      <c r="V19" s="8"/>
      <c r="W19" s="8"/>
      <c r="X19" s="8"/>
      <c r="Y19" s="18"/>
      <c r="Z19" s="38"/>
      <c r="AA19" s="8"/>
      <c r="AB19" s="8"/>
      <c r="AC19" s="8"/>
      <c r="AD19" s="18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>
        <f>input1!C20</f>
        <v>29275</v>
      </c>
      <c r="D20" s="217" t="str">
        <f>input1!D20</f>
        <v>เด็กชายยุทธพงษ์  อินทร์หนุน</v>
      </c>
      <c r="E20" s="49">
        <f>input1!E20</f>
        <v>0</v>
      </c>
      <c r="F20" s="38"/>
      <c r="G20" s="8"/>
      <c r="H20" s="8"/>
      <c r="I20" s="8"/>
      <c r="J20" s="54"/>
      <c r="K20" s="52"/>
      <c r="L20" s="8"/>
      <c r="M20" s="8"/>
      <c r="N20" s="8"/>
      <c r="O20" s="18"/>
      <c r="P20" s="38"/>
      <c r="Q20" s="8"/>
      <c r="R20" s="8"/>
      <c r="S20" s="8"/>
      <c r="T20" s="54"/>
      <c r="U20" s="52"/>
      <c r="V20" s="8"/>
      <c r="W20" s="8"/>
      <c r="X20" s="8"/>
      <c r="Y20" s="18"/>
      <c r="Z20" s="38"/>
      <c r="AA20" s="8"/>
      <c r="AB20" s="8"/>
      <c r="AC20" s="8"/>
      <c r="AD20" s="18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>
        <f>input1!C21</f>
        <v>29285</v>
      </c>
      <c r="D21" s="217" t="str">
        <f>input1!D21</f>
        <v>เด็กชายเลิศภพ  จรัสดาราแสง</v>
      </c>
      <c r="E21" s="49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>
        <f>input1!C22</f>
        <v>29298</v>
      </c>
      <c r="D22" s="217" t="str">
        <f>input1!D22</f>
        <v>เด็กชายวันเฉลิม  คำเงิน</v>
      </c>
      <c r="E22" s="49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>
        <f>input1!C23</f>
        <v>29307</v>
      </c>
      <c r="D23" s="217" t="str">
        <f>input1!D23</f>
        <v>เด็กชายศักรินทร์  ทาวงค์</v>
      </c>
      <c r="E23" s="49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>
        <f>input1!C24</f>
        <v>29319</v>
      </c>
      <c r="D24" s="217" t="str">
        <f>input1!D24</f>
        <v>เด็กชายศุภกาญจน์  ณรงค์ศักดิ์</v>
      </c>
      <c r="E24" s="49">
        <f>input1!E24</f>
        <v>0</v>
      </c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>
        <f>input1!C25</f>
        <v>29329</v>
      </c>
      <c r="D25" s="217" t="str">
        <f>input1!D25</f>
        <v>เด็กชายสัญญากร  สินจนะสูตร</v>
      </c>
      <c r="E25" s="49">
        <f>input1!E25</f>
        <v>0</v>
      </c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>
        <f>input1!C26</f>
        <v>29340</v>
      </c>
      <c r="D26" s="217" t="str">
        <f>input1!D26</f>
        <v>เด็กชายสุภณัฐ  จันสา</v>
      </c>
      <c r="E26" s="49">
        <f>input1!E26</f>
        <v>0</v>
      </c>
      <c r="F26" s="38"/>
      <c r="G26" s="8"/>
      <c r="H26" s="8"/>
      <c r="I26" s="8"/>
      <c r="J26" s="54"/>
      <c r="K26" s="52"/>
      <c r="L26" s="8"/>
      <c r="M26" s="8"/>
      <c r="N26" s="8"/>
      <c r="O26" s="18"/>
      <c r="P26" s="38"/>
      <c r="Q26" s="8"/>
      <c r="R26" s="8"/>
      <c r="S26" s="8"/>
      <c r="T26" s="54"/>
      <c r="U26" s="52"/>
      <c r="V26" s="8"/>
      <c r="W26" s="8"/>
      <c r="X26" s="8"/>
      <c r="Y26" s="18"/>
      <c r="Z26" s="38"/>
      <c r="AA26" s="8"/>
      <c r="AB26" s="8"/>
      <c r="AC26" s="8"/>
      <c r="AD26" s="18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>
        <f>input1!C27</f>
        <v>29350</v>
      </c>
      <c r="D27" s="217" t="str">
        <f>input1!D27</f>
        <v>เด็กชายออมทรัพย์  ศักดิ์ศรชัย</v>
      </c>
      <c r="E27" s="49">
        <f>input1!E27</f>
        <v>0</v>
      </c>
      <c r="F27" s="149"/>
      <c r="G27" s="8"/>
      <c r="H27" s="8"/>
      <c r="I27" s="8"/>
      <c r="J27" s="54"/>
      <c r="K27" s="52"/>
      <c r="L27" s="8"/>
      <c r="M27" s="8"/>
      <c r="N27" s="8"/>
      <c r="O27" s="18"/>
      <c r="P27" s="38"/>
      <c r="Q27" s="8"/>
      <c r="R27" s="8"/>
      <c r="S27" s="8"/>
      <c r="T27" s="54"/>
      <c r="U27" s="52"/>
      <c r="V27" s="8"/>
      <c r="W27" s="8"/>
      <c r="X27" s="8"/>
      <c r="Y27" s="18"/>
      <c r="Z27" s="38"/>
      <c r="AA27" s="8"/>
      <c r="AB27" s="8"/>
      <c r="AC27" s="8"/>
      <c r="AD27" s="18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>
        <f>input1!C28</f>
        <v>29677</v>
      </c>
      <c r="D28" s="217" t="str">
        <f>input1!D28</f>
        <v>เด็กชายจีระวุฒิ  ศรีธิดวง</v>
      </c>
      <c r="E28" s="49">
        <f>input1!E28</f>
        <v>0</v>
      </c>
      <c r="F28" s="38"/>
      <c r="G28" s="8"/>
      <c r="H28" s="8"/>
      <c r="I28" s="8"/>
      <c r="J28" s="54"/>
      <c r="K28" s="52"/>
      <c r="L28" s="8"/>
      <c r="M28" s="8"/>
      <c r="N28" s="8"/>
      <c r="O28" s="18"/>
      <c r="P28" s="38"/>
      <c r="Q28" s="8"/>
      <c r="R28" s="8"/>
      <c r="S28" s="8"/>
      <c r="T28" s="54"/>
      <c r="U28" s="52"/>
      <c r="V28" s="8"/>
      <c r="W28" s="8"/>
      <c r="X28" s="8"/>
      <c r="Y28" s="18"/>
      <c r="Z28" s="38"/>
      <c r="AA28" s="8"/>
      <c r="AB28" s="8"/>
      <c r="AC28" s="8"/>
      <c r="AD28" s="18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>
        <f>input1!C29</f>
        <v>29370</v>
      </c>
      <c r="D29" s="217" t="str">
        <f>input1!D29</f>
        <v>เด็กหญิงกนกวรรณ  เขียวมณี</v>
      </c>
      <c r="E29" s="49">
        <f>input1!E29</f>
        <v>0</v>
      </c>
      <c r="F29" s="38"/>
      <c r="G29" s="8"/>
      <c r="H29" s="8"/>
      <c r="I29" s="8"/>
      <c r="J29" s="54"/>
      <c r="K29" s="52"/>
      <c r="L29" s="8"/>
      <c r="M29" s="8"/>
      <c r="N29" s="8"/>
      <c r="O29" s="18"/>
      <c r="P29" s="38"/>
      <c r="Q29" s="8"/>
      <c r="R29" s="8"/>
      <c r="S29" s="8"/>
      <c r="T29" s="54"/>
      <c r="U29" s="52"/>
      <c r="V29" s="8"/>
      <c r="W29" s="8"/>
      <c r="X29" s="8"/>
      <c r="Y29" s="18"/>
      <c r="Z29" s="38"/>
      <c r="AA29" s="8"/>
      <c r="AB29" s="8"/>
      <c r="AC29" s="8"/>
      <c r="AD29" s="18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>
        <f>input1!C30</f>
        <v>29386</v>
      </c>
      <c r="D30" s="217" t="str">
        <f>input1!D30</f>
        <v>เด็กหญิงกีราตี  สมวรรณ</v>
      </c>
      <c r="E30" s="49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8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>
        <f>input1!C31</f>
        <v>29401</v>
      </c>
      <c r="D31" s="217" t="str">
        <f>input1!D31</f>
        <v>เด็กหญิงจิรัชญา  อำมาตย์</v>
      </c>
      <c r="E31" s="49">
        <f>input1!E31</f>
        <v>0</v>
      </c>
      <c r="F31" s="38"/>
      <c r="G31" s="8"/>
      <c r="H31" s="8"/>
      <c r="I31" s="8"/>
      <c r="J31" s="54"/>
      <c r="K31" s="52"/>
      <c r="L31" s="8"/>
      <c r="M31" s="8"/>
      <c r="N31" s="8"/>
      <c r="O31" s="18"/>
      <c r="P31" s="38"/>
      <c r="Q31" s="8"/>
      <c r="R31" s="8"/>
      <c r="S31" s="8"/>
      <c r="T31" s="54"/>
      <c r="U31" s="52"/>
      <c r="V31" s="8"/>
      <c r="W31" s="8"/>
      <c r="X31" s="8"/>
      <c r="Y31" s="18"/>
      <c r="Z31" s="38"/>
      <c r="AA31" s="8"/>
      <c r="AB31" s="8"/>
      <c r="AC31" s="8"/>
      <c r="AD31" s="18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>
        <f>input1!C32</f>
        <v>29426</v>
      </c>
      <c r="D32" s="217" t="str">
        <f>input1!D32</f>
        <v>เด็กหญิงชัญญานุช  อินวงค์วรรณ</v>
      </c>
      <c r="E32" s="49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8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>
        <f>input1!C33</f>
        <v>29442</v>
      </c>
      <c r="D33" s="217" t="str">
        <f>input1!D33</f>
        <v>เด็กหญิงฐิติมน  บุญธรรม</v>
      </c>
      <c r="E33" s="49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8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>
        <f>input1!C34</f>
        <v>29461</v>
      </c>
      <c r="D34" s="217" t="str">
        <f>input1!D34</f>
        <v>เด็กหญิงณัฐฐาพร  โลมะวิสัย</v>
      </c>
      <c r="E34" s="49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8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>
        <f>input1!C35</f>
        <v>29475</v>
      </c>
      <c r="D35" s="217" t="str">
        <f>input1!D35</f>
        <v>เด็กหญิงดาราศิริ  มิ่งขวัญ</v>
      </c>
      <c r="E35" s="49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8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>
        <f>input1!C36</f>
        <v>29494</v>
      </c>
      <c r="D36" s="217" t="str">
        <f>input1!D36</f>
        <v>เด็กหญิงธัญญารัตน์  พิลึก</v>
      </c>
      <c r="E36" s="49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8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>
        <f>input1!C37</f>
        <v>29508</v>
      </c>
      <c r="D37" s="217" t="str">
        <f>input1!D37</f>
        <v>เด็กหญิงนริศรา  คำมาเร็ว</v>
      </c>
      <c r="E37" s="49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8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>
        <f>input1!C38</f>
        <v>29526</v>
      </c>
      <c r="D38" s="217" t="str">
        <f>input1!D38</f>
        <v>เด็กหญิงปรวรรณ  แปงณีวงค์</v>
      </c>
      <c r="E38" s="49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8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>
        <f>input1!C39</f>
        <v>29541</v>
      </c>
      <c r="D39" s="217" t="str">
        <f>input1!D39</f>
        <v>เด็กหญิงปิยภรณ์  บุญยัง</v>
      </c>
      <c r="E39" s="49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8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>
        <f>input1!C40</f>
        <v>29562</v>
      </c>
      <c r="D40" s="217" t="str">
        <f>input1!D40</f>
        <v>เด็กหญิงพัทธนันท์  บัวเทศ</v>
      </c>
      <c r="E40" s="49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8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>
        <f>input1!C41</f>
        <v>29577</v>
      </c>
      <c r="D41" s="217" t="str">
        <f>input1!D41</f>
        <v>เด็กหญิงพิราวรรณ  ว่องไว</v>
      </c>
      <c r="E41" s="49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>
        <f>input1!C42</f>
        <v>29592</v>
      </c>
      <c r="D42" s="217" t="str">
        <f>input1!D42</f>
        <v>เด็กหญิงภาวิตา  แสงสว่าง</v>
      </c>
      <c r="E42" s="49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8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>
        <f>input1!C43</f>
        <v>29607</v>
      </c>
      <c r="D43" s="217" t="str">
        <f>input1!D43</f>
        <v>เด็กหญิงลลิตา  อินทนิล</v>
      </c>
      <c r="E43" s="49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>
        <f>input1!C44</f>
        <v>29618</v>
      </c>
      <c r="D44" s="217" t="str">
        <f>input1!D44</f>
        <v>เด็กหญิงวริษา  เครือฝั้น</v>
      </c>
      <c r="E44" s="49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8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>
      <c r="A45" s="216">
        <f>input1!A45</f>
        <v>0</v>
      </c>
      <c r="B45" s="49">
        <f>input1!B45</f>
        <v>42</v>
      </c>
      <c r="C45" s="49">
        <f>input1!C45</f>
        <v>29635</v>
      </c>
      <c r="D45" s="217" t="str">
        <f>input1!D45</f>
        <v>เด็กหญิงศุภวรรณ  ฝีปากเพราะ</v>
      </c>
      <c r="E45" s="49">
        <f>input1!E45</f>
        <v>0</v>
      </c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>
      <c r="A46" s="216">
        <f>input1!A46</f>
        <v>0</v>
      </c>
      <c r="B46" s="49">
        <f>input1!B46</f>
        <v>43</v>
      </c>
      <c r="C46" s="49">
        <f>input1!C46</f>
        <v>29656</v>
      </c>
      <c r="D46" s="217" t="str">
        <f>input1!D46</f>
        <v>เด็กหญิงอนงค์นาฎ  ใฝ่จิตต์</v>
      </c>
      <c r="E46" s="49">
        <f>input1!E46</f>
        <v>0</v>
      </c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44</v>
      </c>
      <c r="C47" s="49">
        <f>input1!C47</f>
        <v>29667</v>
      </c>
      <c r="D47" s="217" t="str">
        <f>input1!D47</f>
        <v>เด็กหญิงอัญรินทร์  ดิษยาพงศ์สิริ</v>
      </c>
      <c r="E47" s="49">
        <f>input1!E47</f>
        <v>0</v>
      </c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45</v>
      </c>
      <c r="C48" s="49">
        <f>input1!C48</f>
        <v>29670</v>
      </c>
      <c r="D48" s="217" t="str">
        <f>input1!D48</f>
        <v>เด็กหญิงอารยาภรณ์  พิมพ์ภักดี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46</v>
      </c>
      <c r="C49" s="49">
        <f>input1!C49</f>
        <v>0</v>
      </c>
      <c r="D49" s="217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AG1:AG3"/>
    <mergeCell ref="AK1:AK3"/>
    <mergeCell ref="AH1:AH3"/>
    <mergeCell ref="AJ1:AJ3"/>
    <mergeCell ref="AP1:AP3"/>
    <mergeCell ref="AR1:AR3"/>
    <mergeCell ref="D2:D3"/>
    <mergeCell ref="F2:AD2"/>
    <mergeCell ref="A2:A3"/>
    <mergeCell ref="A1:AD1"/>
    <mergeCell ref="AN1:AN3"/>
    <mergeCell ref="AO1:AO3"/>
    <mergeCell ref="AL1:AL3"/>
    <mergeCell ref="AE1:AE3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0" t="s">
        <v>27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8"/>
    </row>
    <row r="2" spans="1:24" ht="21.75">
      <c r="A2" s="278" t="s">
        <v>9</v>
      </c>
      <c r="B2" s="20" t="s">
        <v>4</v>
      </c>
      <c r="C2" s="20" t="s">
        <v>4</v>
      </c>
      <c r="D2" s="281" t="s">
        <v>0</v>
      </c>
      <c r="E2" s="284"/>
      <c r="F2" s="283" t="s">
        <v>26</v>
      </c>
      <c r="G2" s="141"/>
      <c r="H2" s="285" t="s">
        <v>1</v>
      </c>
      <c r="I2" s="287"/>
      <c r="J2" s="142"/>
      <c r="K2" s="276" t="s">
        <v>8</v>
      </c>
      <c r="L2" s="277"/>
      <c r="M2" s="142"/>
      <c r="N2" s="285" t="s">
        <v>7</v>
      </c>
      <c r="O2" s="286"/>
      <c r="P2" s="142"/>
      <c r="Q2" s="276" t="s">
        <v>18</v>
      </c>
      <c r="R2" s="277"/>
      <c r="S2" s="142"/>
      <c r="T2" s="285" t="s">
        <v>19</v>
      </c>
      <c r="U2" s="287"/>
      <c r="V2" s="142"/>
      <c r="W2" s="285" t="s">
        <v>20</v>
      </c>
      <c r="X2" s="286"/>
    </row>
    <row r="3" spans="1:24" ht="22.5" thickBot="1">
      <c r="A3" s="279"/>
      <c r="B3" s="178" t="s">
        <v>5</v>
      </c>
      <c r="C3" s="178" t="s">
        <v>6</v>
      </c>
      <c r="D3" s="282"/>
      <c r="E3" s="249"/>
      <c r="F3" s="249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52</v>
      </c>
      <c r="B4" s="45">
        <f>input1!B4</f>
        <v>1</v>
      </c>
      <c r="C4" s="45">
        <f>input1!C4</f>
        <v>29099</v>
      </c>
      <c r="D4" s="76" t="str">
        <f>input1!D4</f>
        <v>เด็กชายกฏจีรภัทร  ยาสุวรรณ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>
        <f>input1!C5</f>
        <v>29115</v>
      </c>
      <c r="D5" s="73" t="str">
        <f>input1!D5</f>
        <v>เด็กชายฆนิชสรณ์  ฟูแสง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>
        <f>input1!C6</f>
        <v>29132</v>
      </c>
      <c r="D6" s="73" t="str">
        <f>input1!D6</f>
        <v>เด็กชายชยานันต์  ตันติเกียรติ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>
        <f>input1!C7</f>
        <v>29135</v>
      </c>
      <c r="D7" s="73" t="str">
        <f>input1!D7</f>
        <v>เด็กชายชัชนันท์  วุฒิคุณ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>
        <f>input1!C8</f>
        <v>29147</v>
      </c>
      <c r="D8" s="73" t="str">
        <f>input1!D8</f>
        <v>เด็กชายฐิติพล  ศรีสุเทพา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>
        <f>input1!C9</f>
        <v>29157</v>
      </c>
      <c r="D9" s="73" t="str">
        <f>input1!D9</f>
        <v>เด็กชายณัฐนนท์  ไชยสมบัติ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>
        <f>input1!C10</f>
        <v>29168</v>
      </c>
      <c r="D10" s="73" t="str">
        <f>input1!D10</f>
        <v>เด็กชายทินภัทร  สิงห์คำ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>
        <f>input1!C11</f>
        <v>29181</v>
      </c>
      <c r="D11" s="73" t="str">
        <f>input1!D11</f>
        <v>เด็กชายธวัชชัย  ทิพย์ชัย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>
        <f>input1!C12</f>
        <v>29191</v>
      </c>
      <c r="D12" s="73" t="str">
        <f>input1!D12</f>
        <v>เด็กชายนนทชัย  ดาสา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>
        <f>input1!C13</f>
        <v>29200</v>
      </c>
      <c r="D13" s="73" t="str">
        <f>input1!D13</f>
        <v>เด็กชายนวกุล  รัตนเทศ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>
        <f>input1!C14</f>
        <v>29209</v>
      </c>
      <c r="D14" s="73" t="str">
        <f>input1!D14</f>
        <v>เด็กชายบัณฑิต  ฮามคำไพ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>
        <f>input1!C15</f>
        <v>29221</v>
      </c>
      <c r="D15" s="73" t="str">
        <f>input1!D15</f>
        <v>เด็กชายปวิช  ปุณศรัณย์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>
        <f>input1!C16</f>
        <v>29233</v>
      </c>
      <c r="D16" s="73" t="str">
        <f>input1!D16</f>
        <v>เด็กชายพลวินท์  อินปัญญา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>
        <f>input1!C17</f>
        <v>29243</v>
      </c>
      <c r="D17" s="73" t="str">
        <f>input1!D17</f>
        <v>เด็กชายพีรฉัตร  กันทะวงค์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>
        <f>input1!C18</f>
        <v>29252</v>
      </c>
      <c r="D18" s="73" t="str">
        <f>input1!D18</f>
        <v>เด็กชายภคพงศ์  ชมเชย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>
        <f>input1!C19</f>
        <v>29264</v>
      </c>
      <c r="D19" s="73" t="str">
        <f>input1!D19</f>
        <v>เด็กชายภูมิเดช  วีระตา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>
        <f>input1!C20</f>
        <v>29275</v>
      </c>
      <c r="D20" s="73" t="str">
        <f>input1!D20</f>
        <v>เด็กชายยุทธพงษ์  อินทร์หนุน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>
        <f>input1!C21</f>
        <v>29285</v>
      </c>
      <c r="D21" s="73" t="str">
        <f>input1!D21</f>
        <v>เด็กชายเลิศภพ  จรัสดาราแสง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>
        <f>input1!C22</f>
        <v>29298</v>
      </c>
      <c r="D22" s="73" t="str">
        <f>input1!D22</f>
        <v>เด็กชายวันเฉลิม  คำเงิน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>
        <f>input1!C23</f>
        <v>29307</v>
      </c>
      <c r="D23" s="73" t="str">
        <f>input1!D23</f>
        <v>เด็กชายศักรินทร์  ทาวงค์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>
        <f>input1!C24</f>
        <v>29319</v>
      </c>
      <c r="D24" s="73" t="str">
        <f>input1!D24</f>
        <v>เด็กชายศุภกาญจน์  ณรงค์ศักดิ์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>
        <f>input1!C25</f>
        <v>29329</v>
      </c>
      <c r="D25" s="73" t="str">
        <f>input1!D25</f>
        <v>เด็กชายสัญญากร  สินจนะสูตร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>
        <f>input1!C26</f>
        <v>29340</v>
      </c>
      <c r="D26" s="73" t="str">
        <f>input1!D26</f>
        <v>เด็กชายสุภณัฐ  จันสา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>
        <f>input1!C27</f>
        <v>29350</v>
      </c>
      <c r="D27" s="73" t="str">
        <f>input1!D27</f>
        <v>เด็กชายออมทรัพย์  ศักดิ์ศรชัย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>
        <f>input1!C28</f>
        <v>29677</v>
      </c>
      <c r="D28" s="73" t="str">
        <f>input1!D28</f>
        <v>เด็กชายจีระวุฒิ  ศรีธิดวง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>
        <f>input1!C29</f>
        <v>29370</v>
      </c>
      <c r="D29" s="73" t="str">
        <f>input1!D29</f>
        <v>เด็กหญิงกนกวรรณ  เขียวมณี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>
        <f>input1!C30</f>
        <v>29386</v>
      </c>
      <c r="D30" s="73" t="str">
        <f>input1!D30</f>
        <v>เด็กหญิงกีราตี  สมวรรณ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>
        <f>input1!C31</f>
        <v>29401</v>
      </c>
      <c r="D31" s="73" t="str">
        <f>input1!D31</f>
        <v>เด็กหญิงจิรัชญา  อำมาตย์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>
        <f>input1!C32</f>
        <v>29426</v>
      </c>
      <c r="D32" s="73" t="str">
        <f>input1!D32</f>
        <v>เด็กหญิงชัญญานุช  อินวงค์วรรณ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>
        <f>input1!C33</f>
        <v>29442</v>
      </c>
      <c r="D33" s="73" t="str">
        <f>input1!D33</f>
        <v>เด็กหญิงฐิติมน  บุญธรรม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>
        <f>input1!C34</f>
        <v>29461</v>
      </c>
      <c r="D34" s="73" t="str">
        <f>input1!D34</f>
        <v>เด็กหญิงณัฐฐาพร  โลมะวิสัย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>
        <f>input1!C35</f>
        <v>29475</v>
      </c>
      <c r="D35" s="73" t="str">
        <f>input1!D35</f>
        <v>เด็กหญิงดาราศิริ  มิ่งขวัญ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>
        <f>input1!C36</f>
        <v>29494</v>
      </c>
      <c r="D36" s="73" t="str">
        <f>input1!D36</f>
        <v>เด็กหญิงธัญญารัตน์  พิลึก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>
        <f>input1!C37</f>
        <v>29508</v>
      </c>
      <c r="D37" s="73" t="str">
        <f>input1!D37</f>
        <v>เด็กหญิงนริศรา  คำมาเร็ว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>
        <f>input1!C38</f>
        <v>29526</v>
      </c>
      <c r="D38" s="73" t="str">
        <f>input1!D38</f>
        <v>เด็กหญิงปรวรรณ  แปงณีวงค์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>
        <f>input1!C39</f>
        <v>29541</v>
      </c>
      <c r="D39" s="73" t="str">
        <f>input1!D39</f>
        <v>เด็กหญิงปิยภรณ์  บุญยัง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>
        <f>input1!C40</f>
        <v>29562</v>
      </c>
      <c r="D40" s="73" t="str">
        <f>input1!D40</f>
        <v>เด็กหญิงพัทธนันท์  บัวเทศ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>
        <f>input1!C41</f>
        <v>29577</v>
      </c>
      <c r="D41" s="73" t="str">
        <f>input1!D41</f>
        <v>เด็กหญิงพิราวรรณ  ว่องไว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>
        <f>input1!C42</f>
        <v>29592</v>
      </c>
      <c r="D42" s="73" t="str">
        <f>input1!D42</f>
        <v>เด็กหญิงภาวิตา  แสงสว่าง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>
        <f>input1!C43</f>
        <v>29607</v>
      </c>
      <c r="D43" s="73" t="str">
        <f>input1!D43</f>
        <v>เด็กหญิงลลิตา  อินทนิล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>
        <f>input1!C44</f>
        <v>29618</v>
      </c>
      <c r="D44" s="73" t="str">
        <f>input1!D44</f>
        <v>เด็กหญิงวริษา  เครือฝั้น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42</v>
      </c>
      <c r="C45" s="49">
        <f>input1!C45</f>
        <v>29635</v>
      </c>
      <c r="D45" s="73" t="str">
        <f>input1!D45</f>
        <v>เด็กหญิงศุภวรรณ  ฝีปากเพราะ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43</v>
      </c>
      <c r="C46" s="49">
        <f>input1!C46</f>
        <v>29656</v>
      </c>
      <c r="D46" s="73" t="str">
        <f>input1!D46</f>
        <v>เด็กหญิงอนงค์นาฎ  ใฝ่จิตต์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44</v>
      </c>
      <c r="C47" s="49">
        <f>input1!C47</f>
        <v>29667</v>
      </c>
      <c r="D47" s="73" t="str">
        <f>input1!D47</f>
        <v>เด็กหญิงอัญรินทร์  ดิษยาพงศ์สิริ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45</v>
      </c>
      <c r="C48" s="49">
        <f>input1!C48</f>
        <v>29670</v>
      </c>
      <c r="D48" s="73" t="str">
        <f>input1!D48</f>
        <v>เด็กหญิงอารยาภรณ์  พิมพ์ภักดี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N2:O2"/>
    <mergeCell ref="Q2:R2"/>
    <mergeCell ref="A2:A3"/>
    <mergeCell ref="A1:X1"/>
    <mergeCell ref="D2:D3"/>
    <mergeCell ref="F2:F3"/>
    <mergeCell ref="E2:E3"/>
    <mergeCell ref="W2:X2"/>
    <mergeCell ref="T2:U2"/>
    <mergeCell ref="H2:I2"/>
    <mergeCell ref="K2:L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8" t="s">
        <v>28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90"/>
    </row>
    <row r="2" spans="1:24" ht="21.75">
      <c r="A2" s="278" t="s">
        <v>9</v>
      </c>
      <c r="B2" s="20" t="s">
        <v>4</v>
      </c>
      <c r="C2" s="20" t="s">
        <v>4</v>
      </c>
      <c r="D2" s="281" t="s">
        <v>0</v>
      </c>
      <c r="E2" s="284"/>
      <c r="F2" s="283" t="s">
        <v>26</v>
      </c>
      <c r="H2" s="292" t="s">
        <v>1</v>
      </c>
      <c r="I2" s="293"/>
      <c r="K2" s="291" t="s">
        <v>8</v>
      </c>
      <c r="L2" s="286"/>
      <c r="N2" s="294" t="s">
        <v>7</v>
      </c>
      <c r="O2" s="295"/>
      <c r="Q2" s="291" t="s">
        <v>18</v>
      </c>
      <c r="R2" s="286"/>
      <c r="T2" s="294" t="s">
        <v>19</v>
      </c>
      <c r="U2" s="295"/>
      <c r="W2" s="291" t="s">
        <v>20</v>
      </c>
      <c r="X2" s="287"/>
    </row>
    <row r="3" spans="1:24" ht="22.5" thickBot="1">
      <c r="A3" s="279"/>
      <c r="B3" s="178" t="s">
        <v>5</v>
      </c>
      <c r="C3" s="178" t="s">
        <v>6</v>
      </c>
      <c r="D3" s="282"/>
      <c r="E3" s="249"/>
      <c r="F3" s="249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2/2</v>
      </c>
      <c r="B4" s="45">
        <f>input1!B4</f>
        <v>1</v>
      </c>
      <c r="C4" s="45">
        <f>input1!C4</f>
        <v>29099</v>
      </c>
      <c r="D4" s="187" t="str">
        <f>input1!D4</f>
        <v>เด็กชายกฏจีรภัทร  ยาสุวรรณ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>
        <f>input1!C5</f>
        <v>29115</v>
      </c>
      <c r="D5" s="229" t="str">
        <f>input1!D5</f>
        <v>เด็กชายฆนิชสรณ์  ฟูแสง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>
        <f>input1!C6</f>
        <v>29132</v>
      </c>
      <c r="D6" s="229" t="str">
        <f>input1!D6</f>
        <v>เด็กชายชยานันต์  ตันติเกียรติ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>
        <f>input1!C7</f>
        <v>29135</v>
      </c>
      <c r="D7" s="229" t="str">
        <f>input1!D7</f>
        <v>เด็กชายชัชนันท์  วุฒิคุณ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>
        <f>input1!C8</f>
        <v>29147</v>
      </c>
      <c r="D8" s="229" t="str">
        <f>input1!D8</f>
        <v>เด็กชายฐิติพล  ศรีสุเทพา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>
        <f>input1!C9</f>
        <v>29157</v>
      </c>
      <c r="D9" s="229" t="str">
        <f>input1!D9</f>
        <v>เด็กชายณัฐนนท์  ไชยสมบัติ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>
        <f>input1!C10</f>
        <v>29168</v>
      </c>
      <c r="D10" s="229" t="str">
        <f>input1!D10</f>
        <v>เด็กชายทินภัทร  สิงห์คำ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>
        <f>input1!C11</f>
        <v>29181</v>
      </c>
      <c r="D11" s="229" t="str">
        <f>input1!D11</f>
        <v>เด็กชายธวัชชัย  ทิพย์ชัย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>
        <f>input1!C12</f>
        <v>29191</v>
      </c>
      <c r="D12" s="229" t="str">
        <f>input1!D12</f>
        <v>เด็กชายนนทชัย  ดาสา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>
        <f>input1!C13</f>
        <v>29200</v>
      </c>
      <c r="D13" s="229" t="str">
        <f>input1!D13</f>
        <v>เด็กชายนวกุล  รัตนเทศ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>
        <f>input1!C14</f>
        <v>29209</v>
      </c>
      <c r="D14" s="229" t="str">
        <f>input1!D14</f>
        <v>เด็กชายบัณฑิต  ฮามคำไพ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29221</v>
      </c>
      <c r="D15" s="229" t="str">
        <f>input1!D15</f>
        <v>เด็กชายปวิช  ปุณศรัณย์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>
        <f>input1!C16</f>
        <v>29233</v>
      </c>
      <c r="D16" s="229" t="str">
        <f>input1!D16</f>
        <v>เด็กชายพลวินท์  อินปัญญา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>
        <f>input1!C17</f>
        <v>29243</v>
      </c>
      <c r="D17" s="229" t="str">
        <f>input1!D17</f>
        <v>เด็กชายพีรฉัตร  กันทะวงค์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>
        <f>input1!C18</f>
        <v>29252</v>
      </c>
      <c r="D18" s="229" t="str">
        <f>input1!D18</f>
        <v>เด็กชายภคพงศ์  ชมเชย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29264</v>
      </c>
      <c r="D19" s="229" t="str">
        <f>input1!D19</f>
        <v>เด็กชายภูมิเดช  วีระตา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>
        <f>input1!C20</f>
        <v>29275</v>
      </c>
      <c r="D20" s="229" t="str">
        <f>input1!D20</f>
        <v>เด็กชายยุทธพงษ์  อินทร์หนุน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>
        <f>input1!C21</f>
        <v>29285</v>
      </c>
      <c r="D21" s="229" t="str">
        <f>input1!D21</f>
        <v>เด็กชายเลิศภพ  จรัสดาราแสง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>
        <f>input1!C22</f>
        <v>29298</v>
      </c>
      <c r="D22" s="229" t="str">
        <f>input1!D22</f>
        <v>เด็กชายวันเฉลิม  คำเงิน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>
        <f>input1!C23</f>
        <v>29307</v>
      </c>
      <c r="D23" s="229" t="str">
        <f>input1!D23</f>
        <v>เด็กชายศักรินทร์  ทาวงค์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>
        <f>input1!C24</f>
        <v>29319</v>
      </c>
      <c r="D24" s="229" t="str">
        <f>input1!D24</f>
        <v>เด็กชายศุภกาญจน์  ณรงค์ศักดิ์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29329</v>
      </c>
      <c r="D25" s="229" t="str">
        <f>input1!D25</f>
        <v>เด็กชายสัญญากร  สินจนะสูตร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>
        <f>input1!C26</f>
        <v>29340</v>
      </c>
      <c r="D26" s="229" t="str">
        <f>input1!D26</f>
        <v>เด็กชายสุภณัฐ  จันสา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>
        <f>input1!C27</f>
        <v>29350</v>
      </c>
      <c r="D27" s="229" t="str">
        <f>input1!D27</f>
        <v>เด็กชายออมทรัพย์  ศักดิ์ศรชัย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>
        <f>input1!C28</f>
        <v>29677</v>
      </c>
      <c r="D28" s="229" t="str">
        <f>input1!D28</f>
        <v>เด็กชายจีระวุฒิ  ศรีธิดวง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>
        <f>input1!C29</f>
        <v>29370</v>
      </c>
      <c r="D29" s="229" t="str">
        <f>input1!D29</f>
        <v>เด็กหญิงกนกวรรณ  เขียวมณี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>
        <f>input1!C30</f>
        <v>29386</v>
      </c>
      <c r="D30" s="229" t="str">
        <f>input1!D30</f>
        <v>เด็กหญิงกีราตี  สมวรรณ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>
        <f>input1!C31</f>
        <v>29401</v>
      </c>
      <c r="D31" s="229" t="str">
        <f>input1!D31</f>
        <v>เด็กหญิงจิรัชญา  อำมาตย์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29426</v>
      </c>
      <c r="D32" s="229" t="str">
        <f>input1!D32</f>
        <v>เด็กหญิงชัญญานุช  อินวงค์วรรณ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>
        <f>input1!C33</f>
        <v>29442</v>
      </c>
      <c r="D33" s="229" t="str">
        <f>input1!D33</f>
        <v>เด็กหญิงฐิติมน  บุญธรรม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>
        <f>input1!C34</f>
        <v>29461</v>
      </c>
      <c r="D34" s="229" t="str">
        <f>input1!D34</f>
        <v>เด็กหญิงณัฐฐาพร  โลมะวิสัย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>
        <f>input1!C35</f>
        <v>29475</v>
      </c>
      <c r="D35" s="229" t="str">
        <f>input1!D35</f>
        <v>เด็กหญิงดาราศิริ  มิ่งขวัญ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>
        <f>input1!C36</f>
        <v>29494</v>
      </c>
      <c r="D36" s="229" t="str">
        <f>input1!D36</f>
        <v>เด็กหญิงธัญญารัตน์  พิลึก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>
        <f>input1!C37</f>
        <v>29508</v>
      </c>
      <c r="D37" s="229" t="str">
        <f>input1!D37</f>
        <v>เด็กหญิงนริศรา  คำมาเร็ว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>
        <f>input1!C38</f>
        <v>29526</v>
      </c>
      <c r="D38" s="229" t="str">
        <f>input1!D38</f>
        <v>เด็กหญิงปรวรรณ  แปงณีวงค์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>
        <f>input1!C39</f>
        <v>29541</v>
      </c>
      <c r="D39" s="229" t="str">
        <f>input1!D39</f>
        <v>เด็กหญิงปิยภรณ์  บุญยัง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>
        <f>input1!C40</f>
        <v>29562</v>
      </c>
      <c r="D40" s="229" t="str">
        <f>input1!D40</f>
        <v>เด็กหญิงพัทธนันท์  บัวเทศ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>
        <f>input1!C41</f>
        <v>29577</v>
      </c>
      <c r="D41" s="229" t="str">
        <f>input1!D41</f>
        <v>เด็กหญิงพิราวรรณ  ว่องไว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>
        <f>input1!C42</f>
        <v>29592</v>
      </c>
      <c r="D42" s="229" t="str">
        <f>input1!D42</f>
        <v>เด็กหญิงภาวิตา  แสงสว่าง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>
        <f>input1!C43</f>
        <v>29607</v>
      </c>
      <c r="D43" s="229" t="str">
        <f>input1!D43</f>
        <v>เด็กหญิงลลิตา  อินทนิล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29618</v>
      </c>
      <c r="D44" s="229" t="str">
        <f>input1!D44</f>
        <v>เด็กหญิงวริษา  เครือฝั้น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>
        <f>input1!C45</f>
        <v>29635</v>
      </c>
      <c r="D45" s="229" t="str">
        <f>input1!D45</f>
        <v>เด็กหญิงศุภวรรณ  ฝีปากเพราะ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>
        <f>input1!C46</f>
        <v>29656</v>
      </c>
      <c r="D46" s="229" t="str">
        <f>input1!D46</f>
        <v>เด็กหญิงอนงค์นาฎ  ใฝ่จิตต์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>
        <f>input1!C47</f>
        <v>29667</v>
      </c>
      <c r="D47" s="229" t="str">
        <f>input1!D47</f>
        <v>เด็กหญิงอัญรินทร์  ดิษยาพงศ์สิริ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>
        <f>input1!C48</f>
        <v>29670</v>
      </c>
      <c r="D48" s="229" t="str">
        <f>input1!D48</f>
        <v>เด็กหญิงอารยาภรณ์  พิมพ์ภักดี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N2:O2"/>
    <mergeCell ref="E2:E3"/>
    <mergeCell ref="F2:F3"/>
    <mergeCell ref="A1:X1"/>
    <mergeCell ref="D2:D3"/>
    <mergeCell ref="A2:A3"/>
    <mergeCell ref="K2:L2"/>
    <mergeCell ref="H2:I2"/>
    <mergeCell ref="W2:X2"/>
    <mergeCell ref="T2:U2"/>
    <mergeCell ref="Q2:R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1">
      <selection activeCell="I65" sqref="I6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0" t="s">
        <v>29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8"/>
    </row>
    <row r="2" spans="1:24" ht="21.75">
      <c r="A2" s="278" t="s">
        <v>9</v>
      </c>
      <c r="B2" s="20" t="s">
        <v>4</v>
      </c>
      <c r="C2" s="20" t="s">
        <v>4</v>
      </c>
      <c r="D2" s="281" t="s">
        <v>0</v>
      </c>
      <c r="E2" s="284"/>
      <c r="F2" s="283" t="s">
        <v>26</v>
      </c>
      <c r="H2" s="291" t="s">
        <v>1</v>
      </c>
      <c r="I2" s="287"/>
      <c r="K2" s="292" t="s">
        <v>8</v>
      </c>
      <c r="L2" s="296"/>
      <c r="N2" s="291" t="s">
        <v>7</v>
      </c>
      <c r="O2" s="287"/>
      <c r="Q2" s="292" t="s">
        <v>18</v>
      </c>
      <c r="R2" s="296"/>
      <c r="T2" s="291" t="s">
        <v>19</v>
      </c>
      <c r="U2" s="287"/>
      <c r="W2" s="291" t="s">
        <v>20</v>
      </c>
      <c r="X2" s="287"/>
    </row>
    <row r="3" spans="1:24" ht="22.5" thickBot="1">
      <c r="A3" s="279"/>
      <c r="B3" s="178" t="s">
        <v>5</v>
      </c>
      <c r="C3" s="178" t="s">
        <v>6</v>
      </c>
      <c r="D3" s="282"/>
      <c r="E3" s="249"/>
      <c r="F3" s="249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2/2</v>
      </c>
      <c r="B4" s="45">
        <f>input1!B4</f>
        <v>1</v>
      </c>
      <c r="C4" s="45">
        <f>input1!C4</f>
        <v>29099</v>
      </c>
      <c r="D4" s="76" t="str">
        <f>input1!D4</f>
        <v>เด็กชายกฏจีรภัทร  ยาสุวรรณ</v>
      </c>
      <c r="E4" s="228">
        <f>input3!E4</f>
        <v>0</v>
      </c>
      <c r="F4" s="84" t="str">
        <f>IF(E4=1,"ชาย",IF(E4=2,"หญิง","-"))</f>
        <v>-</v>
      </c>
      <c r="G4" s="70">
        <f>input3!AF4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input3!AI4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input3!AM4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input3!AQ4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input3!AS4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>
        <f>input1!C5</f>
        <v>29115</v>
      </c>
      <c r="D5" s="73" t="str">
        <f>input1!D5</f>
        <v>เด็กชายฆนิชสรณ์  ฟูแสง</v>
      </c>
      <c r="E5" s="82">
        <f>input3!E5</f>
        <v>0</v>
      </c>
      <c r="F5" s="218" t="str">
        <f aca="true" t="shared" si="0" ref="F5:F61">IF(E5=1,"ชาย",IF(E5=2,"หญิง","-"))</f>
        <v>-</v>
      </c>
      <c r="G5" s="70">
        <f>input3!AF5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input3!AI5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input3!AM5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input3!AQ5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input3!AS5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>
        <f>input1!C6</f>
        <v>29132</v>
      </c>
      <c r="D6" s="73" t="str">
        <f>input1!D6</f>
        <v>เด็กชายชยานันต์  ตันติเกียรติ</v>
      </c>
      <c r="E6" s="82">
        <f>input3!E6</f>
        <v>0</v>
      </c>
      <c r="F6" s="218" t="str">
        <f t="shared" si="0"/>
        <v>-</v>
      </c>
      <c r="G6" s="70">
        <f>input3!AF6</f>
        <v>-5</v>
      </c>
      <c r="H6" s="138" t="str">
        <f t="shared" si="1"/>
        <v>-</v>
      </c>
      <c r="I6" s="69" t="str">
        <f t="shared" si="2"/>
        <v>-</v>
      </c>
      <c r="J6" s="71">
        <f>input3!AI6</f>
        <v>-5</v>
      </c>
      <c r="K6" s="138" t="str">
        <f t="shared" si="3"/>
        <v>-</v>
      </c>
      <c r="L6" s="69" t="str">
        <f t="shared" si="4"/>
        <v>-</v>
      </c>
      <c r="M6" s="71">
        <f>input3!AM6</f>
        <v>-5</v>
      </c>
      <c r="N6" s="138" t="str">
        <f t="shared" si="5"/>
        <v>-</v>
      </c>
      <c r="O6" s="69" t="str">
        <f t="shared" si="6"/>
        <v>-</v>
      </c>
      <c r="P6" s="72">
        <f>input3!AQ6</f>
        <v>-5</v>
      </c>
      <c r="Q6" s="138" t="str">
        <f t="shared" si="7"/>
        <v>-</v>
      </c>
      <c r="R6" s="69" t="str">
        <f t="shared" si="8"/>
        <v>-</v>
      </c>
      <c r="S6" s="71">
        <f>input3!AS6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>
        <f>input1!C7</f>
        <v>29135</v>
      </c>
      <c r="D7" s="73" t="str">
        <f>input1!D7</f>
        <v>เด็กชายชัชนันท์  วุฒิคุณ</v>
      </c>
      <c r="E7" s="82">
        <f>input3!E7</f>
        <v>0</v>
      </c>
      <c r="F7" s="218" t="str">
        <f t="shared" si="0"/>
        <v>-</v>
      </c>
      <c r="G7" s="70">
        <f>input3!AF7</f>
        <v>-5</v>
      </c>
      <c r="H7" s="138" t="str">
        <f t="shared" si="1"/>
        <v>-</v>
      </c>
      <c r="I7" s="69" t="str">
        <f t="shared" si="2"/>
        <v>-</v>
      </c>
      <c r="J7" s="71">
        <f>input3!AI7</f>
        <v>-5</v>
      </c>
      <c r="K7" s="138" t="str">
        <f t="shared" si="3"/>
        <v>-</v>
      </c>
      <c r="L7" s="69" t="str">
        <f t="shared" si="4"/>
        <v>-</v>
      </c>
      <c r="M7" s="71">
        <f>input3!AM7</f>
        <v>-5</v>
      </c>
      <c r="N7" s="138" t="str">
        <f t="shared" si="5"/>
        <v>-</v>
      </c>
      <c r="O7" s="69" t="str">
        <f t="shared" si="6"/>
        <v>-</v>
      </c>
      <c r="P7" s="72">
        <f>input3!AQ7</f>
        <v>-5</v>
      </c>
      <c r="Q7" s="138" t="str">
        <f t="shared" si="7"/>
        <v>-</v>
      </c>
      <c r="R7" s="69" t="str">
        <f t="shared" si="8"/>
        <v>-</v>
      </c>
      <c r="S7" s="71">
        <f>input3!AS7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>
        <f>input1!C8</f>
        <v>29147</v>
      </c>
      <c r="D8" s="73" t="str">
        <f>input1!D8</f>
        <v>เด็กชายฐิติพล  ศรีสุเทพา</v>
      </c>
      <c r="E8" s="82">
        <f>input3!E8</f>
        <v>0</v>
      </c>
      <c r="F8" s="218" t="str">
        <f t="shared" si="0"/>
        <v>-</v>
      </c>
      <c r="G8" s="70">
        <f>input3!AF8</f>
        <v>-5</v>
      </c>
      <c r="H8" s="138" t="str">
        <f t="shared" si="1"/>
        <v>-</v>
      </c>
      <c r="I8" s="69" t="str">
        <f t="shared" si="2"/>
        <v>-</v>
      </c>
      <c r="J8" s="71">
        <f>input3!AI8</f>
        <v>-5</v>
      </c>
      <c r="K8" s="138" t="str">
        <f t="shared" si="3"/>
        <v>-</v>
      </c>
      <c r="L8" s="69" t="str">
        <f t="shared" si="4"/>
        <v>-</v>
      </c>
      <c r="M8" s="71">
        <f>input3!AM8</f>
        <v>-5</v>
      </c>
      <c r="N8" s="138" t="str">
        <f t="shared" si="5"/>
        <v>-</v>
      </c>
      <c r="O8" s="69" t="str">
        <f t="shared" si="6"/>
        <v>-</v>
      </c>
      <c r="P8" s="72">
        <f>input3!AQ8</f>
        <v>-5</v>
      </c>
      <c r="Q8" s="138" t="str">
        <f t="shared" si="7"/>
        <v>-</v>
      </c>
      <c r="R8" s="69" t="str">
        <f t="shared" si="8"/>
        <v>-</v>
      </c>
      <c r="S8" s="71">
        <f>input3!AS8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>
        <f>input1!C9</f>
        <v>29157</v>
      </c>
      <c r="D9" s="73" t="str">
        <f>input1!D9</f>
        <v>เด็กชายณัฐนนท์  ไชยสมบัติ</v>
      </c>
      <c r="E9" s="82">
        <f>input3!E9</f>
        <v>0</v>
      </c>
      <c r="F9" s="218" t="str">
        <f t="shared" si="0"/>
        <v>-</v>
      </c>
      <c r="G9" s="70">
        <f>input3!AF9</f>
        <v>-5</v>
      </c>
      <c r="H9" s="138" t="str">
        <f t="shared" si="1"/>
        <v>-</v>
      </c>
      <c r="I9" s="69" t="str">
        <f t="shared" si="2"/>
        <v>-</v>
      </c>
      <c r="J9" s="71">
        <f>input3!AI9</f>
        <v>-5</v>
      </c>
      <c r="K9" s="138" t="str">
        <f t="shared" si="3"/>
        <v>-</v>
      </c>
      <c r="L9" s="69" t="str">
        <f t="shared" si="4"/>
        <v>-</v>
      </c>
      <c r="M9" s="71">
        <f>input3!AM9</f>
        <v>-5</v>
      </c>
      <c r="N9" s="138" t="str">
        <f t="shared" si="5"/>
        <v>-</v>
      </c>
      <c r="O9" s="69" t="str">
        <f t="shared" si="6"/>
        <v>-</v>
      </c>
      <c r="P9" s="72">
        <f>input3!AQ9</f>
        <v>-5</v>
      </c>
      <c r="Q9" s="138" t="str">
        <f t="shared" si="7"/>
        <v>-</v>
      </c>
      <c r="R9" s="69" t="str">
        <f t="shared" si="8"/>
        <v>-</v>
      </c>
      <c r="S9" s="71">
        <f>input3!AS9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>
        <f>input1!C10</f>
        <v>29168</v>
      </c>
      <c r="D10" s="73" t="str">
        <f>input1!D10</f>
        <v>เด็กชายทินภัทร  สิงห์คำ</v>
      </c>
      <c r="E10" s="82">
        <f>input3!E10</f>
        <v>0</v>
      </c>
      <c r="F10" s="218" t="str">
        <f t="shared" si="0"/>
        <v>-</v>
      </c>
      <c r="G10" s="70">
        <f>input3!AF10</f>
        <v>-5</v>
      </c>
      <c r="H10" s="138" t="str">
        <f t="shared" si="1"/>
        <v>-</v>
      </c>
      <c r="I10" s="69" t="str">
        <f t="shared" si="2"/>
        <v>-</v>
      </c>
      <c r="J10" s="71">
        <f>input3!AI10</f>
        <v>-5</v>
      </c>
      <c r="K10" s="138" t="str">
        <f t="shared" si="3"/>
        <v>-</v>
      </c>
      <c r="L10" s="69" t="str">
        <f t="shared" si="4"/>
        <v>-</v>
      </c>
      <c r="M10" s="71">
        <f>input3!AM10</f>
        <v>-5</v>
      </c>
      <c r="N10" s="138" t="str">
        <f t="shared" si="5"/>
        <v>-</v>
      </c>
      <c r="O10" s="69" t="str">
        <f t="shared" si="6"/>
        <v>-</v>
      </c>
      <c r="P10" s="72">
        <f>input3!AQ10</f>
        <v>-5</v>
      </c>
      <c r="Q10" s="138" t="str">
        <f t="shared" si="7"/>
        <v>-</v>
      </c>
      <c r="R10" s="69" t="str">
        <f t="shared" si="8"/>
        <v>-</v>
      </c>
      <c r="S10" s="71">
        <f>input3!AS10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>
        <f>input1!C11</f>
        <v>29181</v>
      </c>
      <c r="D11" s="73" t="str">
        <f>input1!D11</f>
        <v>เด็กชายธวัชชัย  ทิพย์ชัย</v>
      </c>
      <c r="E11" s="82">
        <f>input3!E11</f>
        <v>0</v>
      </c>
      <c r="F11" s="218" t="str">
        <f t="shared" si="0"/>
        <v>-</v>
      </c>
      <c r="G11" s="70">
        <f>input3!AF11</f>
        <v>-5</v>
      </c>
      <c r="H11" s="138" t="str">
        <f t="shared" si="1"/>
        <v>-</v>
      </c>
      <c r="I11" s="69" t="str">
        <f t="shared" si="2"/>
        <v>-</v>
      </c>
      <c r="J11" s="71">
        <f>input3!AI11</f>
        <v>-5</v>
      </c>
      <c r="K11" s="138" t="str">
        <f t="shared" si="3"/>
        <v>-</v>
      </c>
      <c r="L11" s="69" t="str">
        <f t="shared" si="4"/>
        <v>-</v>
      </c>
      <c r="M11" s="71">
        <f>input3!AM11</f>
        <v>-5</v>
      </c>
      <c r="N11" s="138" t="str">
        <f t="shared" si="5"/>
        <v>-</v>
      </c>
      <c r="O11" s="69" t="str">
        <f t="shared" si="6"/>
        <v>-</v>
      </c>
      <c r="P11" s="72">
        <f>input3!AQ11</f>
        <v>-5</v>
      </c>
      <c r="Q11" s="138" t="str">
        <f t="shared" si="7"/>
        <v>-</v>
      </c>
      <c r="R11" s="69" t="str">
        <f t="shared" si="8"/>
        <v>-</v>
      </c>
      <c r="S11" s="71">
        <f>input3!AS11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>
        <f>input1!C12</f>
        <v>29191</v>
      </c>
      <c r="D12" s="73" t="str">
        <f>input1!D12</f>
        <v>เด็กชายนนทชัย  ดาสา</v>
      </c>
      <c r="E12" s="82">
        <f>input3!E12</f>
        <v>0</v>
      </c>
      <c r="F12" s="218" t="str">
        <f t="shared" si="0"/>
        <v>-</v>
      </c>
      <c r="G12" s="70">
        <f>input3!AF12</f>
        <v>-5</v>
      </c>
      <c r="H12" s="138" t="str">
        <f t="shared" si="1"/>
        <v>-</v>
      </c>
      <c r="I12" s="69" t="str">
        <f t="shared" si="2"/>
        <v>-</v>
      </c>
      <c r="J12" s="71">
        <f>input3!AI12</f>
        <v>-5</v>
      </c>
      <c r="K12" s="138" t="str">
        <f t="shared" si="3"/>
        <v>-</v>
      </c>
      <c r="L12" s="69" t="str">
        <f t="shared" si="4"/>
        <v>-</v>
      </c>
      <c r="M12" s="71">
        <f>input3!AM12</f>
        <v>-5</v>
      </c>
      <c r="N12" s="138" t="str">
        <f t="shared" si="5"/>
        <v>-</v>
      </c>
      <c r="O12" s="69" t="str">
        <f t="shared" si="6"/>
        <v>-</v>
      </c>
      <c r="P12" s="72">
        <f>input3!AQ12</f>
        <v>-5</v>
      </c>
      <c r="Q12" s="138" t="str">
        <f t="shared" si="7"/>
        <v>-</v>
      </c>
      <c r="R12" s="69" t="str">
        <f t="shared" si="8"/>
        <v>-</v>
      </c>
      <c r="S12" s="71">
        <f>input3!AS12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>
        <f>input1!C13</f>
        <v>29200</v>
      </c>
      <c r="D13" s="73" t="str">
        <f>input1!D13</f>
        <v>เด็กชายนวกุล  รัตนเทศ</v>
      </c>
      <c r="E13" s="82">
        <f>input3!E13</f>
        <v>0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>
        <f>input1!C14</f>
        <v>29209</v>
      </c>
      <c r="D14" s="73" t="str">
        <f>input1!D14</f>
        <v>เด็กชายบัณฑิต  ฮามคำไพ</v>
      </c>
      <c r="E14" s="82">
        <f>input3!E14</f>
        <v>0</v>
      </c>
      <c r="F14" s="218" t="str">
        <f t="shared" si="0"/>
        <v>-</v>
      </c>
      <c r="G14" s="70">
        <f>input3!AF14</f>
        <v>-5</v>
      </c>
      <c r="H14" s="138" t="str">
        <f t="shared" si="1"/>
        <v>-</v>
      </c>
      <c r="I14" s="69" t="str">
        <f t="shared" si="2"/>
        <v>-</v>
      </c>
      <c r="J14" s="71">
        <f>input3!AI14</f>
        <v>-5</v>
      </c>
      <c r="K14" s="138" t="str">
        <f t="shared" si="3"/>
        <v>-</v>
      </c>
      <c r="L14" s="69" t="str">
        <f t="shared" si="4"/>
        <v>-</v>
      </c>
      <c r="M14" s="71">
        <f>input3!AM14</f>
        <v>-5</v>
      </c>
      <c r="N14" s="138" t="str">
        <f t="shared" si="5"/>
        <v>-</v>
      </c>
      <c r="O14" s="69" t="str">
        <f t="shared" si="6"/>
        <v>-</v>
      </c>
      <c r="P14" s="72">
        <f>input3!AQ14</f>
        <v>-5</v>
      </c>
      <c r="Q14" s="138" t="str">
        <f t="shared" si="7"/>
        <v>-</v>
      </c>
      <c r="R14" s="69" t="str">
        <f t="shared" si="8"/>
        <v>-</v>
      </c>
      <c r="S14" s="71">
        <f>input3!AS14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>
        <f>input1!C15</f>
        <v>29221</v>
      </c>
      <c r="D15" s="73" t="str">
        <f>input1!D15</f>
        <v>เด็กชายปวิช  ปุณศรัณย์</v>
      </c>
      <c r="E15" s="82">
        <f>input3!E15</f>
        <v>0</v>
      </c>
      <c r="F15" s="218" t="str">
        <f t="shared" si="0"/>
        <v>-</v>
      </c>
      <c r="G15" s="70">
        <f>input3!AF15</f>
        <v>-5</v>
      </c>
      <c r="H15" s="138" t="str">
        <f t="shared" si="1"/>
        <v>-</v>
      </c>
      <c r="I15" s="69" t="str">
        <f t="shared" si="2"/>
        <v>-</v>
      </c>
      <c r="J15" s="71">
        <f>input3!AI15</f>
        <v>-5</v>
      </c>
      <c r="K15" s="138" t="str">
        <f t="shared" si="3"/>
        <v>-</v>
      </c>
      <c r="L15" s="69" t="str">
        <f t="shared" si="4"/>
        <v>-</v>
      </c>
      <c r="M15" s="71">
        <f>input3!AM15</f>
        <v>-5</v>
      </c>
      <c r="N15" s="138" t="str">
        <f t="shared" si="5"/>
        <v>-</v>
      </c>
      <c r="O15" s="69" t="str">
        <f t="shared" si="6"/>
        <v>-</v>
      </c>
      <c r="P15" s="72">
        <f>input3!AQ15</f>
        <v>-5</v>
      </c>
      <c r="Q15" s="138" t="str">
        <f t="shared" si="7"/>
        <v>-</v>
      </c>
      <c r="R15" s="69" t="str">
        <f t="shared" si="8"/>
        <v>-</v>
      </c>
      <c r="S15" s="71">
        <f>input3!AS15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>
        <f>input1!C16</f>
        <v>29233</v>
      </c>
      <c r="D16" s="73" t="str">
        <f>input1!D16</f>
        <v>เด็กชายพลวินท์  อินปัญญา</v>
      </c>
      <c r="E16" s="82">
        <f>input3!E16</f>
        <v>0</v>
      </c>
      <c r="F16" s="218" t="str">
        <f t="shared" si="0"/>
        <v>-</v>
      </c>
      <c r="G16" s="70">
        <f>input3!AF16</f>
        <v>-5</v>
      </c>
      <c r="H16" s="138" t="str">
        <f t="shared" si="1"/>
        <v>-</v>
      </c>
      <c r="I16" s="69" t="str">
        <f t="shared" si="2"/>
        <v>-</v>
      </c>
      <c r="J16" s="71">
        <f>input3!AI16</f>
        <v>-5</v>
      </c>
      <c r="K16" s="138" t="str">
        <f t="shared" si="3"/>
        <v>-</v>
      </c>
      <c r="L16" s="69" t="str">
        <f t="shared" si="4"/>
        <v>-</v>
      </c>
      <c r="M16" s="71">
        <f>input3!AM16</f>
        <v>-5</v>
      </c>
      <c r="N16" s="138" t="str">
        <f t="shared" si="5"/>
        <v>-</v>
      </c>
      <c r="O16" s="69" t="str">
        <f t="shared" si="6"/>
        <v>-</v>
      </c>
      <c r="P16" s="72">
        <f>input3!AQ16</f>
        <v>-5</v>
      </c>
      <c r="Q16" s="138" t="str">
        <f t="shared" si="7"/>
        <v>-</v>
      </c>
      <c r="R16" s="69" t="str">
        <f t="shared" si="8"/>
        <v>-</v>
      </c>
      <c r="S16" s="71">
        <f>input3!AS16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>
        <f>input1!C17</f>
        <v>29243</v>
      </c>
      <c r="D17" s="73" t="str">
        <f>input1!D17</f>
        <v>เด็กชายพีรฉัตร  กันทะวงค์</v>
      </c>
      <c r="E17" s="82">
        <f>input3!E17</f>
        <v>0</v>
      </c>
      <c r="F17" s="218" t="str">
        <f t="shared" si="0"/>
        <v>-</v>
      </c>
      <c r="G17" s="70">
        <f>input3!AF17</f>
        <v>-5</v>
      </c>
      <c r="H17" s="138" t="str">
        <f t="shared" si="1"/>
        <v>-</v>
      </c>
      <c r="I17" s="69" t="str">
        <f t="shared" si="2"/>
        <v>-</v>
      </c>
      <c r="J17" s="71">
        <f>input3!AI17</f>
        <v>-5</v>
      </c>
      <c r="K17" s="138" t="str">
        <f t="shared" si="3"/>
        <v>-</v>
      </c>
      <c r="L17" s="69" t="str">
        <f t="shared" si="4"/>
        <v>-</v>
      </c>
      <c r="M17" s="71">
        <f>input3!AM17</f>
        <v>-5</v>
      </c>
      <c r="N17" s="138" t="str">
        <f t="shared" si="5"/>
        <v>-</v>
      </c>
      <c r="O17" s="69" t="str">
        <f t="shared" si="6"/>
        <v>-</v>
      </c>
      <c r="P17" s="72">
        <f>input3!AQ17</f>
        <v>-5</v>
      </c>
      <c r="Q17" s="138" t="str">
        <f t="shared" si="7"/>
        <v>-</v>
      </c>
      <c r="R17" s="69" t="str">
        <f t="shared" si="8"/>
        <v>-</v>
      </c>
      <c r="S17" s="71">
        <f>input3!AS17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>
        <f>input1!C18</f>
        <v>29252</v>
      </c>
      <c r="D18" s="73" t="str">
        <f>input1!D18</f>
        <v>เด็กชายภคพงศ์  ชมเชย</v>
      </c>
      <c r="E18" s="82">
        <f>input3!E18</f>
        <v>0</v>
      </c>
      <c r="F18" s="218" t="str">
        <f t="shared" si="0"/>
        <v>-</v>
      </c>
      <c r="G18" s="70">
        <f>input3!AF18</f>
        <v>-5</v>
      </c>
      <c r="H18" s="138" t="str">
        <f t="shared" si="1"/>
        <v>-</v>
      </c>
      <c r="I18" s="69" t="str">
        <f t="shared" si="2"/>
        <v>-</v>
      </c>
      <c r="J18" s="71">
        <f>input3!AI18</f>
        <v>-5</v>
      </c>
      <c r="K18" s="138" t="str">
        <f t="shared" si="3"/>
        <v>-</v>
      </c>
      <c r="L18" s="69" t="str">
        <f t="shared" si="4"/>
        <v>-</v>
      </c>
      <c r="M18" s="71">
        <f>input3!AM18</f>
        <v>-5</v>
      </c>
      <c r="N18" s="138" t="str">
        <f t="shared" si="5"/>
        <v>-</v>
      </c>
      <c r="O18" s="69" t="str">
        <f t="shared" si="6"/>
        <v>-</v>
      </c>
      <c r="P18" s="72">
        <f>input3!AQ18</f>
        <v>-5</v>
      </c>
      <c r="Q18" s="138" t="str">
        <f t="shared" si="7"/>
        <v>-</v>
      </c>
      <c r="R18" s="69" t="str">
        <f t="shared" si="8"/>
        <v>-</v>
      </c>
      <c r="S18" s="71">
        <f>input3!AS18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29264</v>
      </c>
      <c r="D19" s="73" t="str">
        <f>input1!D19</f>
        <v>เด็กชายภูมิเดช  วีระตา</v>
      </c>
      <c r="E19" s="82">
        <f>input3!E19</f>
        <v>0</v>
      </c>
      <c r="F19" s="218" t="str">
        <f t="shared" si="0"/>
        <v>-</v>
      </c>
      <c r="G19" s="70">
        <f>input3!AF19</f>
        <v>-5</v>
      </c>
      <c r="H19" s="138" t="str">
        <f t="shared" si="1"/>
        <v>-</v>
      </c>
      <c r="I19" s="69" t="str">
        <f t="shared" si="2"/>
        <v>-</v>
      </c>
      <c r="J19" s="71">
        <f>input3!AI19</f>
        <v>-5</v>
      </c>
      <c r="K19" s="138" t="str">
        <f t="shared" si="3"/>
        <v>-</v>
      </c>
      <c r="L19" s="69" t="str">
        <f t="shared" si="4"/>
        <v>-</v>
      </c>
      <c r="M19" s="71">
        <f>input3!AM19</f>
        <v>-5</v>
      </c>
      <c r="N19" s="138" t="str">
        <f t="shared" si="5"/>
        <v>-</v>
      </c>
      <c r="O19" s="69" t="str">
        <f t="shared" si="6"/>
        <v>-</v>
      </c>
      <c r="P19" s="72">
        <f>input3!AQ19</f>
        <v>-5</v>
      </c>
      <c r="Q19" s="138" t="str">
        <f t="shared" si="7"/>
        <v>-</v>
      </c>
      <c r="R19" s="69" t="str">
        <f t="shared" si="8"/>
        <v>-</v>
      </c>
      <c r="S19" s="71">
        <f>input3!AS19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>
        <f>input1!C20</f>
        <v>29275</v>
      </c>
      <c r="D20" s="73" t="str">
        <f>input1!D20</f>
        <v>เด็กชายยุทธพงษ์  อินทร์หนุน</v>
      </c>
      <c r="E20" s="82">
        <f>input3!E20</f>
        <v>0</v>
      </c>
      <c r="F20" s="218" t="str">
        <f t="shared" si="0"/>
        <v>-</v>
      </c>
      <c r="G20" s="70">
        <f>input3!AF20</f>
        <v>-5</v>
      </c>
      <c r="H20" s="138" t="str">
        <f t="shared" si="1"/>
        <v>-</v>
      </c>
      <c r="I20" s="69" t="str">
        <f t="shared" si="2"/>
        <v>-</v>
      </c>
      <c r="J20" s="71">
        <f>input3!AI20</f>
        <v>-5</v>
      </c>
      <c r="K20" s="138" t="str">
        <f t="shared" si="3"/>
        <v>-</v>
      </c>
      <c r="L20" s="69" t="str">
        <f t="shared" si="4"/>
        <v>-</v>
      </c>
      <c r="M20" s="71">
        <f>input3!AM20</f>
        <v>-5</v>
      </c>
      <c r="N20" s="138" t="str">
        <f t="shared" si="5"/>
        <v>-</v>
      </c>
      <c r="O20" s="69" t="str">
        <f t="shared" si="6"/>
        <v>-</v>
      </c>
      <c r="P20" s="72">
        <f>input3!AQ20</f>
        <v>-5</v>
      </c>
      <c r="Q20" s="138" t="str">
        <f t="shared" si="7"/>
        <v>-</v>
      </c>
      <c r="R20" s="69" t="str">
        <f t="shared" si="8"/>
        <v>-</v>
      </c>
      <c r="S20" s="71">
        <f>input3!AS20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>
        <f>input1!C21</f>
        <v>29285</v>
      </c>
      <c r="D21" s="73" t="str">
        <f>input1!D21</f>
        <v>เด็กชายเลิศภพ  จรัสดาราแสง</v>
      </c>
      <c r="E21" s="82">
        <f>input3!E21</f>
        <v>0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>
        <f>input1!C22</f>
        <v>29298</v>
      </c>
      <c r="D22" s="73" t="str">
        <f>input1!D22</f>
        <v>เด็กชายวันเฉลิม  คำเงิน</v>
      </c>
      <c r="E22" s="82">
        <f>input3!E22</f>
        <v>0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-5</v>
      </c>
      <c r="K22" s="138" t="str">
        <f t="shared" si="3"/>
        <v>-</v>
      </c>
      <c r="L22" s="69" t="str">
        <f t="shared" si="4"/>
        <v>-</v>
      </c>
      <c r="M22" s="71">
        <f>input3!AM22</f>
        <v>-5</v>
      </c>
      <c r="N22" s="138" t="str">
        <f t="shared" si="5"/>
        <v>-</v>
      </c>
      <c r="O22" s="69" t="str">
        <f t="shared" si="6"/>
        <v>-</v>
      </c>
      <c r="P22" s="72">
        <f>input3!AQ22</f>
        <v>-5</v>
      </c>
      <c r="Q22" s="138" t="str">
        <f t="shared" si="7"/>
        <v>-</v>
      </c>
      <c r="R22" s="69" t="str">
        <f t="shared" si="8"/>
        <v>-</v>
      </c>
      <c r="S22" s="71">
        <f>input3!AS22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>
        <f>input1!C23</f>
        <v>29307</v>
      </c>
      <c r="D23" s="73" t="str">
        <f>input1!D23</f>
        <v>เด็กชายศักรินทร์  ทาวงค์</v>
      </c>
      <c r="E23" s="82">
        <f>input3!E23</f>
        <v>0</v>
      </c>
      <c r="F23" s="218" t="str">
        <f t="shared" si="0"/>
        <v>-</v>
      </c>
      <c r="G23" s="70">
        <f>input3!AF23</f>
        <v>-5</v>
      </c>
      <c r="H23" s="138" t="str">
        <f t="shared" si="1"/>
        <v>-</v>
      </c>
      <c r="I23" s="69" t="str">
        <f t="shared" si="2"/>
        <v>-</v>
      </c>
      <c r="J23" s="71">
        <f>input3!AI23</f>
        <v>-5</v>
      </c>
      <c r="K23" s="138" t="str">
        <f t="shared" si="3"/>
        <v>-</v>
      </c>
      <c r="L23" s="69" t="str">
        <f t="shared" si="4"/>
        <v>-</v>
      </c>
      <c r="M23" s="71">
        <f>input3!AM23</f>
        <v>-5</v>
      </c>
      <c r="N23" s="138" t="str">
        <f t="shared" si="5"/>
        <v>-</v>
      </c>
      <c r="O23" s="69" t="str">
        <f t="shared" si="6"/>
        <v>-</v>
      </c>
      <c r="P23" s="72">
        <f>input3!AQ23</f>
        <v>-5</v>
      </c>
      <c r="Q23" s="138" t="str">
        <f t="shared" si="7"/>
        <v>-</v>
      </c>
      <c r="R23" s="69" t="str">
        <f t="shared" si="8"/>
        <v>-</v>
      </c>
      <c r="S23" s="71">
        <f>input3!AS23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>
        <f>input1!C24</f>
        <v>29319</v>
      </c>
      <c r="D24" s="73" t="str">
        <f>input1!D24</f>
        <v>เด็กชายศุภกาญจน์  ณรงค์ศักดิ์</v>
      </c>
      <c r="E24" s="82">
        <f>input3!E24</f>
        <v>0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>
        <f>input1!C25</f>
        <v>29329</v>
      </c>
      <c r="D25" s="73" t="str">
        <f>input1!D25</f>
        <v>เด็กชายสัญญากร  สินจนะสูตร</v>
      </c>
      <c r="E25" s="82">
        <f>input3!E25</f>
        <v>0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>
        <f>input1!C26</f>
        <v>29340</v>
      </c>
      <c r="D26" s="73" t="str">
        <f>input1!D26</f>
        <v>เด็กชายสุภณัฐ  จันสา</v>
      </c>
      <c r="E26" s="82">
        <f>input3!E26</f>
        <v>0</v>
      </c>
      <c r="F26" s="218" t="str">
        <f t="shared" si="0"/>
        <v>-</v>
      </c>
      <c r="G26" s="70">
        <f>input3!AF26</f>
        <v>-5</v>
      </c>
      <c r="H26" s="138" t="str">
        <f t="shared" si="1"/>
        <v>-</v>
      </c>
      <c r="I26" s="69" t="str">
        <f t="shared" si="2"/>
        <v>-</v>
      </c>
      <c r="J26" s="71">
        <f>input3!AI26</f>
        <v>-5</v>
      </c>
      <c r="K26" s="138" t="str">
        <f t="shared" si="3"/>
        <v>-</v>
      </c>
      <c r="L26" s="69" t="str">
        <f t="shared" si="4"/>
        <v>-</v>
      </c>
      <c r="M26" s="71">
        <f>input3!AM26</f>
        <v>-5</v>
      </c>
      <c r="N26" s="138" t="str">
        <f t="shared" si="5"/>
        <v>-</v>
      </c>
      <c r="O26" s="69" t="str">
        <f t="shared" si="6"/>
        <v>-</v>
      </c>
      <c r="P26" s="72">
        <f>input3!AQ26</f>
        <v>-5</v>
      </c>
      <c r="Q26" s="138" t="str">
        <f t="shared" si="7"/>
        <v>-</v>
      </c>
      <c r="R26" s="69" t="str">
        <f t="shared" si="8"/>
        <v>-</v>
      </c>
      <c r="S26" s="71">
        <f>input3!AS26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>
        <f>input1!C27</f>
        <v>29350</v>
      </c>
      <c r="D27" s="73" t="str">
        <f>input1!D27</f>
        <v>เด็กชายออมทรัพย์  ศักดิ์ศรชัย</v>
      </c>
      <c r="E27" s="82">
        <f>input3!E27</f>
        <v>0</v>
      </c>
      <c r="F27" s="218" t="str">
        <f t="shared" si="0"/>
        <v>-</v>
      </c>
      <c r="G27" s="70">
        <f>input3!AF27</f>
        <v>-5</v>
      </c>
      <c r="H27" s="138" t="str">
        <f t="shared" si="1"/>
        <v>-</v>
      </c>
      <c r="I27" s="69" t="str">
        <f t="shared" si="2"/>
        <v>-</v>
      </c>
      <c r="J27" s="71">
        <f>input3!AI27</f>
        <v>-5</v>
      </c>
      <c r="K27" s="138" t="str">
        <f t="shared" si="3"/>
        <v>-</v>
      </c>
      <c r="L27" s="69" t="str">
        <f t="shared" si="4"/>
        <v>-</v>
      </c>
      <c r="M27" s="71">
        <f>input3!AM27</f>
        <v>-5</v>
      </c>
      <c r="N27" s="138" t="str">
        <f t="shared" si="5"/>
        <v>-</v>
      </c>
      <c r="O27" s="69" t="str">
        <f t="shared" si="6"/>
        <v>-</v>
      </c>
      <c r="P27" s="72">
        <f>input3!AQ27</f>
        <v>-5</v>
      </c>
      <c r="Q27" s="138" t="str">
        <f t="shared" si="7"/>
        <v>-</v>
      </c>
      <c r="R27" s="69" t="str">
        <f t="shared" si="8"/>
        <v>-</v>
      </c>
      <c r="S27" s="71">
        <f>input3!AS27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>
        <f>input1!C28</f>
        <v>29677</v>
      </c>
      <c r="D28" s="73" t="str">
        <f>input1!D28</f>
        <v>เด็กชายจีระวุฒิ  ศรีธิดวง</v>
      </c>
      <c r="E28" s="82">
        <f>input3!E28</f>
        <v>0</v>
      </c>
      <c r="F28" s="218" t="str">
        <f t="shared" si="0"/>
        <v>-</v>
      </c>
      <c r="G28" s="70">
        <f>input3!AF28</f>
        <v>-5</v>
      </c>
      <c r="H28" s="138" t="str">
        <f t="shared" si="1"/>
        <v>-</v>
      </c>
      <c r="I28" s="69" t="str">
        <f t="shared" si="2"/>
        <v>-</v>
      </c>
      <c r="J28" s="71">
        <f>input3!AI28</f>
        <v>-5</v>
      </c>
      <c r="K28" s="138" t="str">
        <f t="shared" si="3"/>
        <v>-</v>
      </c>
      <c r="L28" s="69" t="str">
        <f t="shared" si="4"/>
        <v>-</v>
      </c>
      <c r="M28" s="71">
        <f>input3!AM28</f>
        <v>-5</v>
      </c>
      <c r="N28" s="138" t="str">
        <f t="shared" si="5"/>
        <v>-</v>
      </c>
      <c r="O28" s="69" t="str">
        <f t="shared" si="6"/>
        <v>-</v>
      </c>
      <c r="P28" s="72">
        <f>input3!AQ28</f>
        <v>-5</v>
      </c>
      <c r="Q28" s="138" t="str">
        <f t="shared" si="7"/>
        <v>-</v>
      </c>
      <c r="R28" s="69" t="str">
        <f t="shared" si="8"/>
        <v>-</v>
      </c>
      <c r="S28" s="71">
        <f>input3!AS28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>
        <f>input1!C29</f>
        <v>29370</v>
      </c>
      <c r="D29" s="73" t="str">
        <f>input1!D29</f>
        <v>เด็กหญิงกนกวรรณ  เขียวมณี</v>
      </c>
      <c r="E29" s="82">
        <f>input3!E29</f>
        <v>0</v>
      </c>
      <c r="F29" s="218" t="str">
        <f t="shared" si="0"/>
        <v>-</v>
      </c>
      <c r="G29" s="70">
        <f>input3!AF29</f>
        <v>-5</v>
      </c>
      <c r="H29" s="138" t="str">
        <f t="shared" si="1"/>
        <v>-</v>
      </c>
      <c r="I29" s="69" t="str">
        <f t="shared" si="2"/>
        <v>-</v>
      </c>
      <c r="J29" s="71">
        <f>input3!AI29</f>
        <v>-5</v>
      </c>
      <c r="K29" s="138" t="str">
        <f t="shared" si="3"/>
        <v>-</v>
      </c>
      <c r="L29" s="69" t="str">
        <f t="shared" si="4"/>
        <v>-</v>
      </c>
      <c r="M29" s="71">
        <f>input3!AM29</f>
        <v>-5</v>
      </c>
      <c r="N29" s="138" t="str">
        <f t="shared" si="5"/>
        <v>-</v>
      </c>
      <c r="O29" s="69" t="str">
        <f t="shared" si="6"/>
        <v>-</v>
      </c>
      <c r="P29" s="72">
        <f>input3!AQ29</f>
        <v>-5</v>
      </c>
      <c r="Q29" s="138" t="str">
        <f t="shared" si="7"/>
        <v>-</v>
      </c>
      <c r="R29" s="69" t="str">
        <f t="shared" si="8"/>
        <v>-</v>
      </c>
      <c r="S29" s="71">
        <f>input3!AS29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>
        <f>input1!C30</f>
        <v>29386</v>
      </c>
      <c r="D30" s="73" t="str">
        <f>input1!D30</f>
        <v>เด็กหญิงกีราตี  สมวรรณ</v>
      </c>
      <c r="E30" s="82">
        <f>input3!E30</f>
        <v>0</v>
      </c>
      <c r="F30" s="218" t="str">
        <f t="shared" si="0"/>
        <v>-</v>
      </c>
      <c r="G30" s="70">
        <f>input3!AF30</f>
        <v>-5</v>
      </c>
      <c r="H30" s="138" t="str">
        <f t="shared" si="1"/>
        <v>-</v>
      </c>
      <c r="I30" s="69" t="str">
        <f t="shared" si="2"/>
        <v>-</v>
      </c>
      <c r="J30" s="71">
        <f>input3!AI30</f>
        <v>-5</v>
      </c>
      <c r="K30" s="138" t="str">
        <f t="shared" si="3"/>
        <v>-</v>
      </c>
      <c r="L30" s="69" t="str">
        <f t="shared" si="4"/>
        <v>-</v>
      </c>
      <c r="M30" s="71">
        <f>input3!AM30</f>
        <v>-5</v>
      </c>
      <c r="N30" s="138" t="str">
        <f t="shared" si="5"/>
        <v>-</v>
      </c>
      <c r="O30" s="69" t="str">
        <f t="shared" si="6"/>
        <v>-</v>
      </c>
      <c r="P30" s="72">
        <f>input3!AQ30</f>
        <v>-5</v>
      </c>
      <c r="Q30" s="138" t="str">
        <f t="shared" si="7"/>
        <v>-</v>
      </c>
      <c r="R30" s="69" t="str">
        <f t="shared" si="8"/>
        <v>-</v>
      </c>
      <c r="S30" s="71">
        <f>input3!AS30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>
        <f>input1!C31</f>
        <v>29401</v>
      </c>
      <c r="D31" s="73" t="str">
        <f>input1!D31</f>
        <v>เด็กหญิงจิรัชญา  อำมาตย์</v>
      </c>
      <c r="E31" s="82">
        <f>input3!E31</f>
        <v>0</v>
      </c>
      <c r="F31" s="218" t="str">
        <f t="shared" si="0"/>
        <v>-</v>
      </c>
      <c r="G31" s="70">
        <f>input3!AF31</f>
        <v>-5</v>
      </c>
      <c r="H31" s="138" t="str">
        <f t="shared" si="1"/>
        <v>-</v>
      </c>
      <c r="I31" s="69" t="str">
        <f t="shared" si="2"/>
        <v>-</v>
      </c>
      <c r="J31" s="71">
        <f>input3!AI31</f>
        <v>-5</v>
      </c>
      <c r="K31" s="138" t="str">
        <f t="shared" si="3"/>
        <v>-</v>
      </c>
      <c r="L31" s="69" t="str">
        <f t="shared" si="4"/>
        <v>-</v>
      </c>
      <c r="M31" s="71">
        <f>input3!AM31</f>
        <v>-5</v>
      </c>
      <c r="N31" s="138" t="str">
        <f t="shared" si="5"/>
        <v>-</v>
      </c>
      <c r="O31" s="69" t="str">
        <f t="shared" si="6"/>
        <v>-</v>
      </c>
      <c r="P31" s="72">
        <f>input3!AQ31</f>
        <v>-5</v>
      </c>
      <c r="Q31" s="138" t="str">
        <f t="shared" si="7"/>
        <v>-</v>
      </c>
      <c r="R31" s="69" t="str">
        <f t="shared" si="8"/>
        <v>-</v>
      </c>
      <c r="S31" s="71">
        <f>input3!AS31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>
        <f>input1!C32</f>
        <v>29426</v>
      </c>
      <c r="D32" s="73" t="str">
        <f>input1!D32</f>
        <v>เด็กหญิงชัญญานุช  อินวงค์วรรณ</v>
      </c>
      <c r="E32" s="82">
        <f>input3!E32</f>
        <v>0</v>
      </c>
      <c r="F32" s="218" t="str">
        <f t="shared" si="0"/>
        <v>-</v>
      </c>
      <c r="G32" s="70">
        <f>input3!AF32</f>
        <v>-5</v>
      </c>
      <c r="H32" s="138" t="str">
        <f t="shared" si="1"/>
        <v>-</v>
      </c>
      <c r="I32" s="69" t="str">
        <f t="shared" si="2"/>
        <v>-</v>
      </c>
      <c r="J32" s="71">
        <f>input3!AI32</f>
        <v>-5</v>
      </c>
      <c r="K32" s="138" t="str">
        <f t="shared" si="3"/>
        <v>-</v>
      </c>
      <c r="L32" s="69" t="str">
        <f t="shared" si="4"/>
        <v>-</v>
      </c>
      <c r="M32" s="71">
        <f>input3!AM32</f>
        <v>-5</v>
      </c>
      <c r="N32" s="138" t="str">
        <f t="shared" si="5"/>
        <v>-</v>
      </c>
      <c r="O32" s="69" t="str">
        <f t="shared" si="6"/>
        <v>-</v>
      </c>
      <c r="P32" s="72">
        <f>input3!AQ32</f>
        <v>-5</v>
      </c>
      <c r="Q32" s="138" t="str">
        <f t="shared" si="7"/>
        <v>-</v>
      </c>
      <c r="R32" s="69" t="str">
        <f t="shared" si="8"/>
        <v>-</v>
      </c>
      <c r="S32" s="71">
        <f>input3!AS32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>
        <f>input1!C33</f>
        <v>29442</v>
      </c>
      <c r="D33" s="73" t="str">
        <f>input1!D33</f>
        <v>เด็กหญิงฐิติมน  บุญธรรม</v>
      </c>
      <c r="E33" s="82">
        <f>input3!E33</f>
        <v>0</v>
      </c>
      <c r="F33" s="218" t="str">
        <f t="shared" si="0"/>
        <v>-</v>
      </c>
      <c r="G33" s="70">
        <f>input3!AF33</f>
        <v>-5</v>
      </c>
      <c r="H33" s="138" t="str">
        <f t="shared" si="1"/>
        <v>-</v>
      </c>
      <c r="I33" s="69" t="str">
        <f t="shared" si="2"/>
        <v>-</v>
      </c>
      <c r="J33" s="71">
        <f>input3!AI33</f>
        <v>-5</v>
      </c>
      <c r="K33" s="138" t="str">
        <f t="shared" si="3"/>
        <v>-</v>
      </c>
      <c r="L33" s="69" t="str">
        <f t="shared" si="4"/>
        <v>-</v>
      </c>
      <c r="M33" s="71">
        <f>input3!AM33</f>
        <v>-5</v>
      </c>
      <c r="N33" s="138" t="str">
        <f t="shared" si="5"/>
        <v>-</v>
      </c>
      <c r="O33" s="69" t="str">
        <f t="shared" si="6"/>
        <v>-</v>
      </c>
      <c r="P33" s="72">
        <f>input3!AQ33</f>
        <v>-5</v>
      </c>
      <c r="Q33" s="138" t="str">
        <f t="shared" si="7"/>
        <v>-</v>
      </c>
      <c r="R33" s="69" t="str">
        <f t="shared" si="8"/>
        <v>-</v>
      </c>
      <c r="S33" s="71">
        <f>input3!AS33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>
        <f>input1!C34</f>
        <v>29461</v>
      </c>
      <c r="D34" s="73" t="str">
        <f>input1!D34</f>
        <v>เด็กหญิงณัฐฐาพร  โลมะวิสัย</v>
      </c>
      <c r="E34" s="82">
        <f>input3!E34</f>
        <v>0</v>
      </c>
      <c r="F34" s="218" t="str">
        <f t="shared" si="0"/>
        <v>-</v>
      </c>
      <c r="G34" s="70">
        <f>input3!AF34</f>
        <v>-5</v>
      </c>
      <c r="H34" s="138" t="str">
        <f t="shared" si="1"/>
        <v>-</v>
      </c>
      <c r="I34" s="69" t="str">
        <f t="shared" si="2"/>
        <v>-</v>
      </c>
      <c r="J34" s="71">
        <f>input3!AI34</f>
        <v>-5</v>
      </c>
      <c r="K34" s="138" t="str">
        <f t="shared" si="3"/>
        <v>-</v>
      </c>
      <c r="L34" s="69" t="str">
        <f t="shared" si="4"/>
        <v>-</v>
      </c>
      <c r="M34" s="71">
        <f>input3!AM34</f>
        <v>-5</v>
      </c>
      <c r="N34" s="138" t="str">
        <f t="shared" si="5"/>
        <v>-</v>
      </c>
      <c r="O34" s="69" t="str">
        <f t="shared" si="6"/>
        <v>-</v>
      </c>
      <c r="P34" s="72">
        <f>input3!AQ34</f>
        <v>-5</v>
      </c>
      <c r="Q34" s="138" t="str">
        <f t="shared" si="7"/>
        <v>-</v>
      </c>
      <c r="R34" s="69" t="str">
        <f t="shared" si="8"/>
        <v>-</v>
      </c>
      <c r="S34" s="71">
        <f>input3!AS34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>
        <f>input1!C35</f>
        <v>29475</v>
      </c>
      <c r="D35" s="73" t="str">
        <f>input1!D35</f>
        <v>เด็กหญิงดาราศิริ  มิ่งขวัญ</v>
      </c>
      <c r="E35" s="82">
        <f>input3!E35</f>
        <v>0</v>
      </c>
      <c r="F35" s="218" t="str">
        <f t="shared" si="0"/>
        <v>-</v>
      </c>
      <c r="G35" s="70">
        <f>input3!AF35</f>
        <v>-5</v>
      </c>
      <c r="H35" s="138" t="str">
        <f t="shared" si="1"/>
        <v>-</v>
      </c>
      <c r="I35" s="69" t="str">
        <f t="shared" si="2"/>
        <v>-</v>
      </c>
      <c r="J35" s="71">
        <f>input3!AI35</f>
        <v>-5</v>
      </c>
      <c r="K35" s="138" t="str">
        <f t="shared" si="3"/>
        <v>-</v>
      </c>
      <c r="L35" s="69" t="str">
        <f t="shared" si="4"/>
        <v>-</v>
      </c>
      <c r="M35" s="71">
        <f>input3!AM35</f>
        <v>-5</v>
      </c>
      <c r="N35" s="138" t="str">
        <f t="shared" si="5"/>
        <v>-</v>
      </c>
      <c r="O35" s="69" t="str">
        <f t="shared" si="6"/>
        <v>-</v>
      </c>
      <c r="P35" s="72">
        <f>input3!AQ35</f>
        <v>-5</v>
      </c>
      <c r="Q35" s="138" t="str">
        <f t="shared" si="7"/>
        <v>-</v>
      </c>
      <c r="R35" s="69" t="str">
        <f t="shared" si="8"/>
        <v>-</v>
      </c>
      <c r="S35" s="71">
        <f>input3!AS35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>
        <f>input1!C36</f>
        <v>29494</v>
      </c>
      <c r="D36" s="73" t="str">
        <f>input1!D36</f>
        <v>เด็กหญิงธัญญารัตน์  พิลึก</v>
      </c>
      <c r="E36" s="82">
        <f>input3!E36</f>
        <v>0</v>
      </c>
      <c r="F36" s="218" t="str">
        <f t="shared" si="0"/>
        <v>-</v>
      </c>
      <c r="G36" s="70">
        <f>input3!AF36</f>
        <v>-5</v>
      </c>
      <c r="H36" s="138" t="str">
        <f t="shared" si="1"/>
        <v>-</v>
      </c>
      <c r="I36" s="69" t="str">
        <f t="shared" si="2"/>
        <v>-</v>
      </c>
      <c r="J36" s="71">
        <f>input3!AI36</f>
        <v>-5</v>
      </c>
      <c r="K36" s="138" t="str">
        <f t="shared" si="3"/>
        <v>-</v>
      </c>
      <c r="L36" s="69" t="str">
        <f t="shared" si="4"/>
        <v>-</v>
      </c>
      <c r="M36" s="71">
        <f>input3!AM36</f>
        <v>-5</v>
      </c>
      <c r="N36" s="138" t="str">
        <f t="shared" si="5"/>
        <v>-</v>
      </c>
      <c r="O36" s="69" t="str">
        <f t="shared" si="6"/>
        <v>-</v>
      </c>
      <c r="P36" s="72">
        <f>input3!AQ36</f>
        <v>-5</v>
      </c>
      <c r="Q36" s="138" t="str">
        <f t="shared" si="7"/>
        <v>-</v>
      </c>
      <c r="R36" s="69" t="str">
        <f t="shared" si="8"/>
        <v>-</v>
      </c>
      <c r="S36" s="71">
        <f>input3!AS36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>
        <f>input1!C37</f>
        <v>29508</v>
      </c>
      <c r="D37" s="73" t="str">
        <f>input1!D37</f>
        <v>เด็กหญิงนริศรา  คำมาเร็ว</v>
      </c>
      <c r="E37" s="82">
        <f>input3!E37</f>
        <v>0</v>
      </c>
      <c r="F37" s="218" t="str">
        <f t="shared" si="0"/>
        <v>-</v>
      </c>
      <c r="G37" s="70">
        <f>input3!AF37</f>
        <v>-5</v>
      </c>
      <c r="H37" s="138" t="str">
        <f t="shared" si="1"/>
        <v>-</v>
      </c>
      <c r="I37" s="69" t="str">
        <f t="shared" si="2"/>
        <v>-</v>
      </c>
      <c r="J37" s="71">
        <f>input3!AI37</f>
        <v>-5</v>
      </c>
      <c r="K37" s="138" t="str">
        <f t="shared" si="3"/>
        <v>-</v>
      </c>
      <c r="L37" s="69" t="str">
        <f t="shared" si="4"/>
        <v>-</v>
      </c>
      <c r="M37" s="71">
        <f>input3!AM37</f>
        <v>-5</v>
      </c>
      <c r="N37" s="138" t="str">
        <f t="shared" si="5"/>
        <v>-</v>
      </c>
      <c r="O37" s="69" t="str">
        <f t="shared" si="6"/>
        <v>-</v>
      </c>
      <c r="P37" s="72">
        <f>input3!AQ37</f>
        <v>-5</v>
      </c>
      <c r="Q37" s="138" t="str">
        <f t="shared" si="7"/>
        <v>-</v>
      </c>
      <c r="R37" s="69" t="str">
        <f t="shared" si="8"/>
        <v>-</v>
      </c>
      <c r="S37" s="71">
        <f>input3!AS37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>
        <f>input1!C38</f>
        <v>29526</v>
      </c>
      <c r="D38" s="73" t="str">
        <f>input1!D38</f>
        <v>เด็กหญิงปรวรรณ  แปงณีวงค์</v>
      </c>
      <c r="E38" s="82">
        <f>input3!E38</f>
        <v>0</v>
      </c>
      <c r="F38" s="218" t="str">
        <f t="shared" si="0"/>
        <v>-</v>
      </c>
      <c r="G38" s="70">
        <f>input3!AF38</f>
        <v>-5</v>
      </c>
      <c r="H38" s="138" t="str">
        <f t="shared" si="1"/>
        <v>-</v>
      </c>
      <c r="I38" s="69" t="str">
        <f t="shared" si="2"/>
        <v>-</v>
      </c>
      <c r="J38" s="71">
        <f>input3!AI38</f>
        <v>-5</v>
      </c>
      <c r="K38" s="138" t="str">
        <f t="shared" si="3"/>
        <v>-</v>
      </c>
      <c r="L38" s="69" t="str">
        <f t="shared" si="4"/>
        <v>-</v>
      </c>
      <c r="M38" s="71">
        <f>input3!AM38</f>
        <v>-5</v>
      </c>
      <c r="N38" s="138" t="str">
        <f t="shared" si="5"/>
        <v>-</v>
      </c>
      <c r="O38" s="69" t="str">
        <f t="shared" si="6"/>
        <v>-</v>
      </c>
      <c r="P38" s="72">
        <f>input3!AQ38</f>
        <v>-5</v>
      </c>
      <c r="Q38" s="138" t="str">
        <f t="shared" si="7"/>
        <v>-</v>
      </c>
      <c r="R38" s="69" t="str">
        <f t="shared" si="8"/>
        <v>-</v>
      </c>
      <c r="S38" s="71">
        <f>input3!AS38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>
        <f>input1!C39</f>
        <v>29541</v>
      </c>
      <c r="D39" s="73" t="str">
        <f>input1!D39</f>
        <v>เด็กหญิงปิยภรณ์  บุญยัง</v>
      </c>
      <c r="E39" s="82">
        <f>input3!E39</f>
        <v>0</v>
      </c>
      <c r="F39" s="218" t="str">
        <f t="shared" si="0"/>
        <v>-</v>
      </c>
      <c r="G39" s="70">
        <f>input3!AF39</f>
        <v>-5</v>
      </c>
      <c r="H39" s="138" t="str">
        <f t="shared" si="1"/>
        <v>-</v>
      </c>
      <c r="I39" s="69" t="str">
        <f t="shared" si="2"/>
        <v>-</v>
      </c>
      <c r="J39" s="71">
        <f>input3!AI39</f>
        <v>-5</v>
      </c>
      <c r="K39" s="138" t="str">
        <f t="shared" si="3"/>
        <v>-</v>
      </c>
      <c r="L39" s="69" t="str">
        <f t="shared" si="4"/>
        <v>-</v>
      </c>
      <c r="M39" s="71">
        <f>input3!AM39</f>
        <v>-5</v>
      </c>
      <c r="N39" s="138" t="str">
        <f t="shared" si="5"/>
        <v>-</v>
      </c>
      <c r="O39" s="69" t="str">
        <f t="shared" si="6"/>
        <v>-</v>
      </c>
      <c r="P39" s="72">
        <f>input3!AQ39</f>
        <v>-5</v>
      </c>
      <c r="Q39" s="138" t="str">
        <f t="shared" si="7"/>
        <v>-</v>
      </c>
      <c r="R39" s="69" t="str">
        <f t="shared" si="8"/>
        <v>-</v>
      </c>
      <c r="S39" s="71">
        <f>input3!AS39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>
        <f>input1!C40</f>
        <v>29562</v>
      </c>
      <c r="D40" s="73" t="str">
        <f>input1!D40</f>
        <v>เด็กหญิงพัทธนันท์  บัวเทศ</v>
      </c>
      <c r="E40" s="82">
        <f>input3!E40</f>
        <v>0</v>
      </c>
      <c r="F40" s="218" t="str">
        <f t="shared" si="0"/>
        <v>-</v>
      </c>
      <c r="G40" s="70">
        <f>input3!AF40</f>
        <v>-5</v>
      </c>
      <c r="H40" s="138" t="str">
        <f t="shared" si="1"/>
        <v>-</v>
      </c>
      <c r="I40" s="69" t="str">
        <f t="shared" si="2"/>
        <v>-</v>
      </c>
      <c r="J40" s="71">
        <f>input3!AI40</f>
        <v>-5</v>
      </c>
      <c r="K40" s="138" t="str">
        <f t="shared" si="3"/>
        <v>-</v>
      </c>
      <c r="L40" s="69" t="str">
        <f t="shared" si="4"/>
        <v>-</v>
      </c>
      <c r="M40" s="71">
        <f>input3!AM40</f>
        <v>-5</v>
      </c>
      <c r="N40" s="138" t="str">
        <f t="shared" si="5"/>
        <v>-</v>
      </c>
      <c r="O40" s="69" t="str">
        <f t="shared" si="6"/>
        <v>-</v>
      </c>
      <c r="P40" s="72">
        <f>input3!AQ40</f>
        <v>-5</v>
      </c>
      <c r="Q40" s="138" t="str">
        <f t="shared" si="7"/>
        <v>-</v>
      </c>
      <c r="R40" s="69" t="str">
        <f t="shared" si="8"/>
        <v>-</v>
      </c>
      <c r="S40" s="71">
        <f>input3!AS40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>
        <f>input1!C41</f>
        <v>29577</v>
      </c>
      <c r="D41" s="73" t="str">
        <f>input1!D41</f>
        <v>เด็กหญิงพิราวรรณ  ว่องไว</v>
      </c>
      <c r="E41" s="82">
        <f>input3!E41</f>
        <v>0</v>
      </c>
      <c r="F41" s="218" t="str">
        <f t="shared" si="0"/>
        <v>-</v>
      </c>
      <c r="G41" s="70">
        <f>input3!AF41</f>
        <v>-5</v>
      </c>
      <c r="H41" s="138" t="str">
        <f t="shared" si="1"/>
        <v>-</v>
      </c>
      <c r="I41" s="69" t="str">
        <f t="shared" si="2"/>
        <v>-</v>
      </c>
      <c r="J41" s="71">
        <f>input3!AI41</f>
        <v>-5</v>
      </c>
      <c r="K41" s="138" t="str">
        <f t="shared" si="3"/>
        <v>-</v>
      </c>
      <c r="L41" s="69" t="str">
        <f t="shared" si="4"/>
        <v>-</v>
      </c>
      <c r="M41" s="71">
        <f>input3!AM41</f>
        <v>-5</v>
      </c>
      <c r="N41" s="138" t="str">
        <f t="shared" si="5"/>
        <v>-</v>
      </c>
      <c r="O41" s="69" t="str">
        <f t="shared" si="6"/>
        <v>-</v>
      </c>
      <c r="P41" s="72">
        <f>input3!AQ41</f>
        <v>-5</v>
      </c>
      <c r="Q41" s="138" t="str">
        <f t="shared" si="7"/>
        <v>-</v>
      </c>
      <c r="R41" s="69" t="str">
        <f t="shared" si="8"/>
        <v>-</v>
      </c>
      <c r="S41" s="71">
        <f>input3!AS41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>
        <f>input1!C42</f>
        <v>29592</v>
      </c>
      <c r="D42" s="73" t="str">
        <f>input1!D42</f>
        <v>เด็กหญิงภาวิตา  แสงสว่าง</v>
      </c>
      <c r="E42" s="82">
        <f>input3!E42</f>
        <v>0</v>
      </c>
      <c r="F42" s="218" t="str">
        <f t="shared" si="0"/>
        <v>-</v>
      </c>
      <c r="G42" s="70">
        <f>input3!AF42</f>
        <v>-5</v>
      </c>
      <c r="H42" s="138" t="str">
        <f t="shared" si="1"/>
        <v>-</v>
      </c>
      <c r="I42" s="69" t="str">
        <f t="shared" si="2"/>
        <v>-</v>
      </c>
      <c r="J42" s="71">
        <f>input3!AI42</f>
        <v>-5</v>
      </c>
      <c r="K42" s="138" t="str">
        <f t="shared" si="3"/>
        <v>-</v>
      </c>
      <c r="L42" s="69" t="str">
        <f t="shared" si="4"/>
        <v>-</v>
      </c>
      <c r="M42" s="71">
        <f>input3!AM42</f>
        <v>-5</v>
      </c>
      <c r="N42" s="138" t="str">
        <f t="shared" si="5"/>
        <v>-</v>
      </c>
      <c r="O42" s="69" t="str">
        <f t="shared" si="6"/>
        <v>-</v>
      </c>
      <c r="P42" s="72">
        <f>input3!AQ42</f>
        <v>-5</v>
      </c>
      <c r="Q42" s="138" t="str">
        <f t="shared" si="7"/>
        <v>-</v>
      </c>
      <c r="R42" s="69" t="str">
        <f t="shared" si="8"/>
        <v>-</v>
      </c>
      <c r="S42" s="71">
        <f>input3!AS42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>
        <f>input1!C43</f>
        <v>29607</v>
      </c>
      <c r="D43" s="73" t="str">
        <f>input1!D43</f>
        <v>เด็กหญิงลลิตา  อินทนิล</v>
      </c>
      <c r="E43" s="82">
        <f>input3!E43</f>
        <v>0</v>
      </c>
      <c r="F43" s="218" t="str">
        <f t="shared" si="0"/>
        <v>-</v>
      </c>
      <c r="G43" s="70">
        <f>input3!AF43</f>
        <v>-5</v>
      </c>
      <c r="H43" s="138" t="str">
        <f t="shared" si="1"/>
        <v>-</v>
      </c>
      <c r="I43" s="69" t="str">
        <f t="shared" si="2"/>
        <v>-</v>
      </c>
      <c r="J43" s="71">
        <f>input3!AI43</f>
        <v>-5</v>
      </c>
      <c r="K43" s="138" t="str">
        <f t="shared" si="3"/>
        <v>-</v>
      </c>
      <c r="L43" s="69" t="str">
        <f t="shared" si="4"/>
        <v>-</v>
      </c>
      <c r="M43" s="71">
        <f>input3!AM43</f>
        <v>-5</v>
      </c>
      <c r="N43" s="138" t="str">
        <f t="shared" si="5"/>
        <v>-</v>
      </c>
      <c r="O43" s="69" t="str">
        <f t="shared" si="6"/>
        <v>-</v>
      </c>
      <c r="P43" s="72">
        <f>input3!AQ43</f>
        <v>-5</v>
      </c>
      <c r="Q43" s="138" t="str">
        <f t="shared" si="7"/>
        <v>-</v>
      </c>
      <c r="R43" s="69" t="str">
        <f t="shared" si="8"/>
        <v>-</v>
      </c>
      <c r="S43" s="71">
        <f>input3!AS43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>
        <f>input1!C44</f>
        <v>29618</v>
      </c>
      <c r="D44" s="73" t="str">
        <f>input1!D44</f>
        <v>เด็กหญิงวริษา  เครือฝั้น</v>
      </c>
      <c r="E44" s="82">
        <f>input3!E44</f>
        <v>0</v>
      </c>
      <c r="F44" s="218" t="str">
        <f t="shared" si="0"/>
        <v>-</v>
      </c>
      <c r="G44" s="70">
        <f>input3!AF44</f>
        <v>-5</v>
      </c>
      <c r="H44" s="138" t="str">
        <f t="shared" si="1"/>
        <v>-</v>
      </c>
      <c r="I44" s="69" t="str">
        <f t="shared" si="2"/>
        <v>-</v>
      </c>
      <c r="J44" s="71">
        <f>input3!AI44</f>
        <v>-5</v>
      </c>
      <c r="K44" s="138" t="str">
        <f t="shared" si="3"/>
        <v>-</v>
      </c>
      <c r="L44" s="69" t="str">
        <f t="shared" si="4"/>
        <v>-</v>
      </c>
      <c r="M44" s="71">
        <f>input3!AM44</f>
        <v>-5</v>
      </c>
      <c r="N44" s="138" t="str">
        <f t="shared" si="5"/>
        <v>-</v>
      </c>
      <c r="O44" s="69" t="str">
        <f t="shared" si="6"/>
        <v>-</v>
      </c>
      <c r="P44" s="72">
        <f>input3!AQ44</f>
        <v>-5</v>
      </c>
      <c r="Q44" s="138" t="str">
        <f t="shared" si="7"/>
        <v>-</v>
      </c>
      <c r="R44" s="69" t="str">
        <f t="shared" si="8"/>
        <v>-</v>
      </c>
      <c r="S44" s="71">
        <f>input3!AS44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>
        <f>input1!C45</f>
        <v>29635</v>
      </c>
      <c r="D45" s="73" t="str">
        <f>input1!D45</f>
        <v>เด็กหญิงศุภวรรณ  ฝีปากเพราะ</v>
      </c>
      <c r="E45" s="82">
        <f>input3!E45</f>
        <v>0</v>
      </c>
      <c r="F45" s="218" t="str">
        <f t="shared" si="0"/>
        <v>-</v>
      </c>
      <c r="G45" s="70">
        <f>input3!AF45</f>
        <v>-5</v>
      </c>
      <c r="H45" s="138" t="str">
        <f t="shared" si="1"/>
        <v>-</v>
      </c>
      <c r="I45" s="69" t="str">
        <f t="shared" si="2"/>
        <v>-</v>
      </c>
      <c r="J45" s="71">
        <f>input3!AI45</f>
        <v>-5</v>
      </c>
      <c r="K45" s="138" t="str">
        <f t="shared" si="3"/>
        <v>-</v>
      </c>
      <c r="L45" s="69" t="str">
        <f t="shared" si="4"/>
        <v>-</v>
      </c>
      <c r="M45" s="71">
        <f>input3!AM45</f>
        <v>-5</v>
      </c>
      <c r="N45" s="138" t="str">
        <f t="shared" si="5"/>
        <v>-</v>
      </c>
      <c r="O45" s="69" t="str">
        <f t="shared" si="6"/>
        <v>-</v>
      </c>
      <c r="P45" s="72">
        <f>input3!AQ45</f>
        <v>-5</v>
      </c>
      <c r="Q45" s="138" t="str">
        <f t="shared" si="7"/>
        <v>-</v>
      </c>
      <c r="R45" s="69" t="str">
        <f t="shared" si="8"/>
        <v>-</v>
      </c>
      <c r="S45" s="71">
        <f>input3!AS45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>
        <f>input1!C46</f>
        <v>29656</v>
      </c>
      <c r="D46" s="73" t="str">
        <f>input1!D46</f>
        <v>เด็กหญิงอนงค์นาฎ  ใฝ่จิตต์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>
        <f>input1!C47</f>
        <v>29667</v>
      </c>
      <c r="D47" s="73" t="str">
        <f>input1!D47</f>
        <v>เด็กหญิงอัญรินทร์  ดิษยาพงศ์สิริ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>
        <f>input1!C48</f>
        <v>29670</v>
      </c>
      <c r="D48" s="73" t="str">
        <f>input1!D48</f>
        <v>เด็กหญิงอารยาภรณ์  พิมพ์ภักดี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N2:O2"/>
    <mergeCell ref="Q2:R2"/>
    <mergeCell ref="E2:E3"/>
    <mergeCell ref="F2:F3"/>
    <mergeCell ref="A1:X1"/>
    <mergeCell ref="A2:A3"/>
    <mergeCell ref="T2:U2"/>
    <mergeCell ref="W2:X2"/>
    <mergeCell ref="D2:D3"/>
    <mergeCell ref="H2:I2"/>
    <mergeCell ref="K2:L2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pc</cp:lastModifiedBy>
  <cp:lastPrinted>2006-11-09T02:58:06Z</cp:lastPrinted>
  <dcterms:created xsi:type="dcterms:W3CDTF">2003-01-22T01:08:31Z</dcterms:created>
  <dcterms:modified xsi:type="dcterms:W3CDTF">2017-06-09T07:00:21Z</dcterms:modified>
  <cp:category/>
  <cp:version/>
  <cp:contentType/>
  <cp:contentStatus/>
</cp:coreProperties>
</file>